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PVMkPmtsSF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<sst xmlns="http://schemas.openxmlformats.org/spreadsheetml/2006/main" count="29" uniqueCount="24">
  <si>
    <t>PVMkPmtsSF</t>
  </si>
  <si>
    <t>Category:</t>
  </si>
  <si>
    <t>Projections NPV</t>
  </si>
  <si>
    <t>Family:</t>
  </si>
  <si>
    <t>NPV Payments</t>
  </si>
  <si>
    <t>Arguments:</t>
  </si>
  <si>
    <t>NPVDate, DisAER, Start, Finish, PmtDates, Pmts, [DayCountDisc], [PrdsDisc]</t>
  </si>
  <si>
    <t>Meaning:</t>
  </si>
  <si>
    <t>NPV of a MkPmtsSF function</t>
  </si>
  <si>
    <t>Description:</t>
  </si>
  <si>
    <t>This function calculates the Net Present Value of the discrete payments MkPmtsSF function, without having to do the individual cell calculations, which are done internally within the function.</t>
  </si>
  <si>
    <t>NPV Date</t>
  </si>
  <si>
    <t>Discount AER</t>
  </si>
  <si>
    <t>Start</t>
  </si>
  <si>
    <t>Finish</t>
  </si>
  <si>
    <t>PmtDates</t>
  </si>
  <si>
    <t>Pmts</t>
  </si>
  <si>
    <t>DayCountDisc</t>
  </si>
  <si>
    <t>PeriodsDisc</t>
  </si>
  <si>
    <t>Focus On: What The Function Is Doing</t>
  </si>
  <si>
    <t>Detailed Cash Flow</t>
  </si>
  <si>
    <t>NPV</t>
  </si>
  <si>
    <t>Total</t>
  </si>
  <si>
    <t xml:space="preserve">   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</si>
</sst>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  <numFmt numFmtId="165" formatCode="_(\ ##,##0_);\(#,##0\);"/>
    <numFmt numFmtId="166" formatCode="_(\ ###0.00_);\(###0.00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164" fontId="1" fillId="2" borderId="3" xfId="0" applyNumberFormat="1" applyFont="1" applyFill="1" applyBorder="1" applyAlignment="1">
      <alignment/>
    </xf>
    <xf numFmtId="9" fontId="1" fillId="2" borderId="3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166" fontId="1" fillId="3" borderId="3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 quotePrefix="1">
      <alignment horizontal="left"/>
    </xf>
    <xf numFmtId="164" fontId="1" fillId="0" borderId="1" xfId="0" applyNumberFormat="1" applyFont="1" applyFill="1" applyBorder="1" applyAlignment="1">
      <alignment horizontal="center"/>
    </xf>
    <xf numFmtId="166" fontId="1" fillId="3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165" fontId="1" fillId="3" borderId="3" xfId="0" applyNumberFormat="1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19</xdr:row>
      <xdr:rowOff>57150</xdr:rowOff>
    </xdr:from>
    <xdr:to>
      <xdr:col>5</xdr:col>
      <xdr:colOff>590550</xdr:colOff>
      <xdr:row>23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314450" y="3333750"/>
          <a:ext cx="22383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" customWidth="1"/>
    <col min="2" max="2" width="2.8515625" style="4" customWidth="1"/>
    <col min="3" max="3" width="13.140625" style="4" customWidth="1"/>
    <col min="4" max="10" width="11.8515625" style="4" customWidth="1"/>
    <col min="11" max="11" width="11.140625" style="4" customWidth="1"/>
    <col min="12" max="16384" width="9.140625" style="4" customWidth="1"/>
  </cols>
  <sheetData>
    <row r="2" spans="1:15" ht="10.5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7" customFormat="1" ht="14.25">
      <c r="A3" s="5"/>
      <c r="B3" s="2"/>
      <c r="C3" s="6" t="s">
        <v>0</v>
      </c>
      <c r="D3" s="3"/>
      <c r="E3" s="5"/>
      <c r="F3" s="1"/>
      <c r="G3" s="1"/>
      <c r="H3" s="1"/>
      <c r="I3" s="1"/>
      <c r="J3" s="1"/>
      <c r="K3" s="1"/>
      <c r="L3" s="1"/>
      <c r="M3" s="1"/>
      <c r="N3" s="3"/>
      <c r="O3" s="5"/>
    </row>
    <row r="4" spans="1:15" s="7" customFormat="1" ht="10.5">
      <c r="A4" s="5"/>
      <c r="B4" s="2"/>
      <c r="C4" s="8"/>
      <c r="D4" s="3"/>
      <c r="E4" s="5"/>
      <c r="F4" s="5"/>
      <c r="G4" s="5"/>
      <c r="H4" s="5"/>
      <c r="I4" s="5"/>
      <c r="J4" s="5"/>
      <c r="K4" s="5"/>
      <c r="L4" s="1"/>
      <c r="M4" s="1"/>
      <c r="N4" s="8"/>
      <c r="O4" s="5"/>
    </row>
    <row r="5" spans="1:15" s="7" customFormat="1" ht="10.5">
      <c r="A5" s="5"/>
      <c r="B5" s="2"/>
      <c r="C5" s="8" t="s">
        <v>1</v>
      </c>
      <c r="D5" s="3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s="7" customFormat="1" ht="10.5">
      <c r="A6" s="5"/>
      <c r="B6" s="2"/>
      <c r="C6" s="8" t="s">
        <v>3</v>
      </c>
      <c r="D6" s="3" t="s">
        <v>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7" customFormat="1" ht="10.5">
      <c r="A7" s="5"/>
      <c r="B7" s="2"/>
      <c r="C7" s="8" t="s">
        <v>5</v>
      </c>
      <c r="D7" s="3" t="s">
        <v>6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s="7" customFormat="1" ht="10.5">
      <c r="A8" s="5"/>
      <c r="B8" s="2"/>
      <c r="C8" s="8" t="s">
        <v>7</v>
      </c>
      <c r="D8" s="3" t="s">
        <v>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7" customFormat="1" ht="66" customHeight="1">
      <c r="A9" s="5"/>
      <c r="B9" s="2"/>
      <c r="C9" s="9" t="s">
        <v>9</v>
      </c>
      <c r="D9" s="10" t="s">
        <v>10</v>
      </c>
      <c r="E9" s="11"/>
      <c r="F9" s="11"/>
      <c r="G9" s="11"/>
      <c r="H9" s="11"/>
      <c r="I9" s="11"/>
      <c r="J9" s="11"/>
      <c r="K9" s="11"/>
      <c r="L9" s="11"/>
      <c r="M9" s="11"/>
      <c r="N9" s="5"/>
      <c r="O9" s="5"/>
    </row>
    <row r="10" spans="1:15" s="7" customFormat="1" ht="10.5">
      <c r="A10" s="5"/>
      <c r="B10" s="2"/>
      <c r="C10" s="12"/>
      <c r="D10" s="3"/>
      <c r="E10" s="13"/>
      <c r="F10" s="13"/>
      <c r="G10" s="13"/>
      <c r="H10" s="13"/>
      <c r="I10" s="13"/>
      <c r="J10" s="13"/>
      <c r="K10" s="13"/>
      <c r="L10" s="13"/>
      <c r="M10" s="5"/>
      <c r="N10" s="5"/>
      <c r="O10" s="5"/>
    </row>
    <row r="11" spans="1:15" s="7" customFormat="1" ht="10.5">
      <c r="A11" s="5"/>
      <c r="B11" s="5"/>
      <c r="C11" s="14" t="s">
        <v>11</v>
      </c>
      <c r="D11" s="14" t="s">
        <v>12</v>
      </c>
      <c r="E11" s="14" t="s">
        <v>13</v>
      </c>
      <c r="F11" s="14" t="s">
        <v>14</v>
      </c>
      <c r="G11" s="14" t="s">
        <v>15</v>
      </c>
      <c r="H11" s="14" t="s">
        <v>16</v>
      </c>
      <c r="I11" s="15" t="s">
        <v>17</v>
      </c>
      <c r="J11" s="14" t="s">
        <v>18</v>
      </c>
      <c r="K11" s="13"/>
      <c r="L11" s="13"/>
      <c r="M11" s="5"/>
      <c r="N11" s="5"/>
      <c r="O11" s="5"/>
    </row>
    <row r="12" spans="1:15" ht="10.5">
      <c r="A12" s="1"/>
      <c r="B12" s="16"/>
      <c r="C12" s="17">
        <v>36526</v>
      </c>
      <c r="D12" s="18">
        <v>0.1</v>
      </c>
      <c r="E12" s="19">
        <v>36342</v>
      </c>
      <c r="F12" s="19">
        <v>36676</v>
      </c>
      <c r="G12" s="19">
        <v>36312</v>
      </c>
      <c r="H12" s="20">
        <v>20</v>
      </c>
      <c r="I12" s="21"/>
      <c r="J12" s="22"/>
      <c r="K12" s="23"/>
      <c r="L12" s="24"/>
      <c r="M12" s="1"/>
      <c r="N12" s="1"/>
      <c r="O12" s="1"/>
    </row>
    <row r="13" spans="1:15" ht="10.5">
      <c r="A13" s="1"/>
      <c r="B13" s="1"/>
      <c r="C13" s="25"/>
      <c r="D13" s="25"/>
      <c r="E13" s="25"/>
      <c r="F13" s="26"/>
      <c r="G13" s="19">
        <f>_XLL.DPY(G12,0.3333)</f>
        <v>36434</v>
      </c>
      <c r="H13" s="27">
        <v>20</v>
      </c>
      <c r="I13" s="28"/>
      <c r="J13" s="25"/>
      <c r="K13" s="24"/>
      <c r="L13" s="24"/>
      <c r="M13" s="1"/>
      <c r="N13" s="1"/>
      <c r="O13" s="1"/>
    </row>
    <row r="14" spans="1:15" ht="10.5">
      <c r="A14" s="1"/>
      <c r="B14" s="1"/>
      <c r="C14" s="1"/>
      <c r="D14" s="24"/>
      <c r="E14" s="24"/>
      <c r="F14" s="29"/>
      <c r="G14" s="19">
        <f>_XLL.DPY(G13,0.3333)</f>
        <v>36557</v>
      </c>
      <c r="H14" s="27">
        <v>30</v>
      </c>
      <c r="I14" s="23"/>
      <c r="J14" s="24"/>
      <c r="K14" s="24"/>
      <c r="L14" s="24"/>
      <c r="M14" s="1"/>
      <c r="N14" s="1"/>
      <c r="O14" s="1"/>
    </row>
    <row r="15" spans="1:15" ht="10.5">
      <c r="A15" s="1"/>
      <c r="B15" s="1"/>
      <c r="C15" s="1"/>
      <c r="D15" s="24"/>
      <c r="E15" s="24"/>
      <c r="F15" s="29"/>
      <c r="G15" s="19">
        <f>_XLL.DPY(G14,0.3333)</f>
        <v>36678</v>
      </c>
      <c r="H15" s="20">
        <v>20</v>
      </c>
      <c r="I15" s="23"/>
      <c r="J15" s="24"/>
      <c r="K15" s="24"/>
      <c r="L15" s="24"/>
      <c r="M15" s="1"/>
      <c r="N15" s="1"/>
      <c r="O15" s="1"/>
    </row>
    <row r="16" spans="1:15" ht="10.5">
      <c r="A16" s="1"/>
      <c r="B16" s="1"/>
      <c r="C16" s="1"/>
      <c r="D16" s="24"/>
      <c r="E16" s="24"/>
      <c r="F16" s="29"/>
      <c r="G16" s="19">
        <f>_XLL.DPY(G15,0.3333)</f>
        <v>36800</v>
      </c>
      <c r="H16" s="20">
        <v>80</v>
      </c>
      <c r="I16" s="23"/>
      <c r="J16" s="24"/>
      <c r="K16" s="24"/>
      <c r="L16" s="24"/>
      <c r="M16" s="1"/>
      <c r="N16" s="1"/>
      <c r="O16" s="1"/>
    </row>
    <row r="17" spans="1:15" ht="10.5">
      <c r="A17" s="1"/>
      <c r="B17" s="1"/>
      <c r="C17" s="24"/>
      <c r="D17" s="24"/>
      <c r="E17" s="24"/>
      <c r="F17" s="24"/>
      <c r="G17" s="25"/>
      <c r="H17" s="25"/>
      <c r="I17" s="24"/>
      <c r="J17" s="24"/>
      <c r="K17" s="24"/>
      <c r="L17" s="24"/>
      <c r="M17" s="1"/>
      <c r="N17" s="1"/>
      <c r="O17" s="1"/>
    </row>
    <row r="18" spans="1:15" ht="10.5">
      <c r="A18" s="1"/>
      <c r="B18" s="1"/>
      <c r="C18" s="24"/>
      <c r="D18" s="24"/>
      <c r="E18" s="24"/>
      <c r="F18" s="24"/>
      <c r="G18" s="14"/>
      <c r="H18" s="24"/>
      <c r="I18" s="24"/>
      <c r="J18" s="24"/>
      <c r="K18" s="24"/>
      <c r="L18" s="24"/>
      <c r="M18" s="24"/>
      <c r="N18" s="24"/>
      <c r="O18" s="24"/>
    </row>
    <row r="19" spans="1:15" ht="9.75" customHeight="1">
      <c r="A19" s="1"/>
      <c r="B19" s="1"/>
      <c r="C19" s="24"/>
      <c r="D19" s="24"/>
      <c r="E19" s="24"/>
      <c r="F19" s="29" t="s">
        <v>0</v>
      </c>
      <c r="G19" s="30">
        <f>_XLL.PVMKPMTSSF(C12,D12,E12,F12,G12:G16,H12:H16)</f>
        <v>50.24494208509863</v>
      </c>
      <c r="H19" s="24"/>
      <c r="I19" s="24"/>
      <c r="J19" s="24"/>
      <c r="K19" s="24"/>
      <c r="L19" s="24"/>
      <c r="M19" s="24"/>
      <c r="N19" s="24"/>
      <c r="O19" s="24"/>
    </row>
    <row r="20" spans="1:15" ht="10.5">
      <c r="A20" s="1"/>
      <c r="B20" s="1"/>
      <c r="C20" s="24"/>
      <c r="D20" s="24"/>
      <c r="E20" s="24"/>
      <c r="F20" s="24"/>
      <c r="G20" s="25"/>
      <c r="H20" s="24"/>
      <c r="I20" s="24"/>
      <c r="J20" s="24"/>
      <c r="K20" s="24"/>
      <c r="L20" s="24"/>
      <c r="M20" s="24"/>
      <c r="N20" s="24"/>
      <c r="O20" s="24"/>
    </row>
    <row r="21" spans="1:15" ht="10.5">
      <c r="A21" s="1"/>
      <c r="B21" s="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 ht="10.5">
      <c r="A22" s="1"/>
      <c r="B22" s="1"/>
      <c r="C22" s="12" t="s">
        <v>19</v>
      </c>
      <c r="D22" s="24"/>
      <c r="E22" s="24"/>
      <c r="F22" s="24"/>
      <c r="G22" s="24"/>
      <c r="H22" s="24"/>
      <c r="I22" s="24"/>
      <c r="J22" s="24"/>
      <c r="K22" s="24"/>
      <c r="L22" s="24"/>
      <c r="M22" s="1"/>
      <c r="N22" s="1"/>
      <c r="O22" s="1"/>
    </row>
    <row r="23" spans="1:15" ht="10.5">
      <c r="A23" s="1"/>
      <c r="B23" s="1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1"/>
      <c r="N23" s="1"/>
      <c r="O23" s="1"/>
    </row>
    <row r="24" spans="1:15" ht="10.5">
      <c r="A24" s="1"/>
      <c r="B24" s="1"/>
      <c r="C24" s="24"/>
      <c r="D24" s="1"/>
      <c r="E24" s="1"/>
      <c r="F24" s="31" t="s">
        <v>20</v>
      </c>
      <c r="G24" s="24"/>
      <c r="H24" s="24"/>
      <c r="I24" s="24"/>
      <c r="J24" s="24"/>
      <c r="K24" s="24"/>
      <c r="L24" s="24"/>
      <c r="M24" s="1"/>
      <c r="N24" s="1"/>
      <c r="O24" s="1"/>
    </row>
    <row r="25" spans="1:15" ht="10.5">
      <c r="A25" s="1"/>
      <c r="B25" s="1"/>
      <c r="C25" s="14" t="s">
        <v>21</v>
      </c>
      <c r="D25" s="1"/>
      <c r="E25" s="1"/>
      <c r="F25" s="32">
        <f>G12</f>
        <v>36312</v>
      </c>
      <c r="G25" s="32">
        <f>G13</f>
        <v>36434</v>
      </c>
      <c r="H25" s="32">
        <f>G14</f>
        <v>36557</v>
      </c>
      <c r="I25" s="32">
        <f>G15</f>
        <v>36678</v>
      </c>
      <c r="J25" s="32">
        <f>G16</f>
        <v>36800</v>
      </c>
      <c r="K25" s="32">
        <v>36891</v>
      </c>
      <c r="L25" s="24" t="s">
        <v>22</v>
      </c>
      <c r="M25" s="24"/>
      <c r="N25" s="1"/>
      <c r="O25" s="1"/>
    </row>
    <row r="26" spans="1:15" ht="10.5">
      <c r="A26" s="1"/>
      <c r="B26" s="16"/>
      <c r="C26" s="33">
        <f>_XLL.PVT(C12,D12,F25:K25,F26:K26)</f>
        <v>50.24494208509863</v>
      </c>
      <c r="D26" s="34"/>
      <c r="E26" s="16"/>
      <c r="F26" s="35">
        <f>_XLL.MKPMTSSF(F25,G25,$E$12,$F$12,$G$12:$G$16,$H$12:$H$16)</f>
        <v>0</v>
      </c>
      <c r="G26" s="35">
        <f>_XLL.MKPMTSSF(G25,H25,$E$12,$F$12,$G$12:$G$16,$H$12:$H$16)</f>
        <v>20</v>
      </c>
      <c r="H26" s="35">
        <f>_XLL.MKPMTSSF(H25,I25,$E$12,$F$12,$G$12:$G$16,$H$12:$H$16)</f>
        <v>30</v>
      </c>
      <c r="I26" s="35">
        <f>_XLL.MKPMTSSF(I25,J25,$E$12,$F$12,$G$12:$G$16,$H$12:$H$16)</f>
        <v>0</v>
      </c>
      <c r="J26" s="35">
        <f>_XLL.MKPMTSSF(J25,K25,$E$12,$F$12,$G$12:$G$16,$H$12:$H$16)</f>
        <v>0</v>
      </c>
      <c r="K26" s="35">
        <f>_XLL.MKPMTSSF(K25,L25,$E$12,$F$12,$G$12:$G$16,$H$12:$H$16)</f>
        <v>0</v>
      </c>
      <c r="L26" s="36">
        <f>SUM(F26:K26)</f>
        <v>50</v>
      </c>
      <c r="M26" s="24"/>
      <c r="N26" s="1"/>
      <c r="O26" s="1"/>
    </row>
    <row r="27" spans="1:15" ht="10.5">
      <c r="A27" s="1"/>
      <c r="B27" s="1"/>
      <c r="C27" s="37"/>
      <c r="D27" s="1"/>
      <c r="E27" s="24"/>
      <c r="F27" s="25"/>
      <c r="G27" s="25"/>
      <c r="H27" s="25"/>
      <c r="I27" s="25"/>
      <c r="J27" s="25"/>
      <c r="K27" s="25"/>
      <c r="L27" s="24"/>
      <c r="M27" s="24"/>
      <c r="N27" s="1"/>
      <c r="O27" s="1"/>
    </row>
    <row r="28" spans="1:15" ht="10.5">
      <c r="A28" s="1"/>
      <c r="B28" s="1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1"/>
      <c r="N28" s="1"/>
      <c r="O28" s="1"/>
    </row>
    <row r="29" spans="1:15" ht="10.5">
      <c r="A29" s="1"/>
      <c r="B29" s="1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1"/>
      <c r="N29" s="1"/>
      <c r="O29" s="1"/>
    </row>
    <row r="30" spans="1:15" ht="10.5">
      <c r="A30" s="1"/>
      <c r="B30" s="1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1"/>
      <c r="N30" s="1"/>
      <c r="O30" s="1"/>
    </row>
    <row r="31" spans="1:15" ht="10.5">
      <c r="A31" s="1"/>
      <c r="B31" s="1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1"/>
      <c r="N31" s="1"/>
      <c r="O31" s="1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 t="s">
        <v>23</v>
      </c>
      <c r="O46" s="1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 t="s">
        <v>23</v>
      </c>
      <c r="O47" s="1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 t="s">
        <v>23</v>
      </c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 t="s">
        <v>23</v>
      </c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 t="s">
        <v>23</v>
      </c>
    </row>
  </sheetData>
  <mergeCells count="1">
    <mergeCell ref="D9:M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2013-03-26T10:58:14Z</dcterms:created>
  <dcterms:modified xsi:type="dcterms:W3CDTF">2013-03-26T10:58:14Z</dcterms:modified>
  <cp:category/>
  <cp:version/>
  <cp:contentType/>
  <cp:contentStatus/>
</cp:coreProperties>
</file>