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extDateSeqB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<sst xmlns="http://schemas.openxmlformats.org/spreadsheetml/2006/main" count="39" uniqueCount="31">
  <si>
    <t>NextDateSeqBD</t>
  </si>
  <si>
    <t>Category:</t>
  </si>
  <si>
    <t>Special Dates</t>
  </si>
  <si>
    <t>Family:</t>
  </si>
  <si>
    <t>Business Days</t>
  </si>
  <si>
    <t>Arguments:</t>
  </si>
  <si>
    <t>TheDate, AnnDateSeq, [SpecificDates], [BusDaySwitch], [AnnHols], [HolDates]</t>
  </si>
  <si>
    <t>Meaning:</t>
  </si>
  <si>
    <t>Determine the next date in an annual sequence, slipped to the next Business Day</t>
  </si>
  <si>
    <t>Description:</t>
  </si>
  <si>
    <t>Returns the next business day after the next date in an annual sequence</t>
  </si>
  <si>
    <t>AnnualDateSequence</t>
  </si>
  <si>
    <t xml:space="preserve"> Tip: Using NextDateSeqBD to</t>
  </si>
  <si>
    <t>Specific Dates</t>
  </si>
  <si>
    <t>Omitted</t>
  </si>
  <si>
    <t xml:space="preserve"> create a timebase for a</t>
  </si>
  <si>
    <t xml:space="preserve"> structured financing</t>
  </si>
  <si>
    <t>BusDaySwitch</t>
  </si>
  <si>
    <t>Quarterly</t>
  </si>
  <si>
    <t>Payment</t>
  </si>
  <si>
    <t>Sequence:</t>
  </si>
  <si>
    <t>TheDate</t>
  </si>
  <si>
    <t>Function</t>
  </si>
  <si>
    <t>Comment</t>
  </si>
  <si>
    <t>SpecificDate</t>
  </si>
  <si>
    <t xml:space="preserve"> BDSwitch:</t>
  </si>
  <si>
    <t>NB. Easter Monday</t>
  </si>
  <si>
    <t xml:space="preserve"> Timebase:</t>
  </si>
  <si>
    <t xml:space="preserve"> Specific</t>
  </si>
  <si>
    <t>If date equal, function returns the next date.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</si>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</sst>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d\ mmm\ yy_);;"/>
    <numFmt numFmtId="166" formatCode="_(\ ###0_);\(###0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3" borderId="9" xfId="0" applyFont="1" applyFill="1" applyBorder="1" applyAlignment="1" quotePrefix="1">
      <alignment horizontal="left"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0" borderId="6" xfId="0" applyFont="1" applyBorder="1" applyAlignment="1">
      <alignment/>
    </xf>
    <xf numFmtId="0" fontId="3" fillId="3" borderId="13" xfId="0" applyFont="1" applyFill="1" applyBorder="1" applyAlignment="1" quotePrefix="1">
      <alignment horizontal="left"/>
    </xf>
    <xf numFmtId="0" fontId="3" fillId="3" borderId="5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1" fillId="0" borderId="4" xfId="0" applyFont="1" applyBorder="1" applyAlignment="1" quotePrefix="1">
      <alignment horizontal="left"/>
    </xf>
    <xf numFmtId="0" fontId="1" fillId="3" borderId="15" xfId="0" applyFont="1" applyFill="1" applyBorder="1" applyAlignment="1">
      <alignment horizontal="left"/>
    </xf>
    <xf numFmtId="164" fontId="1" fillId="2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8" xfId="0" applyFont="1" applyFill="1" applyBorder="1" applyAlignment="1" quotePrefix="1">
      <alignment horizontal="left"/>
    </xf>
    <xf numFmtId="165" fontId="1" fillId="0" borderId="0" xfId="0" applyNumberFormat="1" applyFont="1" applyBorder="1" applyAlignment="1">
      <alignment/>
    </xf>
    <xf numFmtId="0" fontId="1" fillId="3" borderId="19" xfId="0" applyFont="1" applyFill="1" applyBorder="1" applyAlignment="1" quotePrefix="1">
      <alignment horizontal="left"/>
    </xf>
    <xf numFmtId="166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165" fontId="1" fillId="4" borderId="21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0.421875" style="3" bestFit="1" customWidth="1"/>
    <col min="5" max="5" width="9.140625" style="3" customWidth="1"/>
    <col min="6" max="6" width="12.421875" style="3" bestFit="1" customWidth="1"/>
    <col min="7" max="8" width="9.140625" style="3" customWidth="1"/>
    <col min="9" max="9" width="10.8515625" style="3" customWidth="1"/>
    <col min="10" max="10" width="11.28125" style="3" customWidth="1"/>
    <col min="11" max="11" width="11.421875" style="3" customWidth="1"/>
    <col min="12" max="12" width="9.8515625" style="3" bestFit="1" customWidth="1"/>
    <col min="13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8"/>
      <c r="E10" s="9"/>
      <c r="F10" s="9"/>
      <c r="G10" s="9"/>
      <c r="H10" s="1"/>
      <c r="I10" s="1"/>
      <c r="J10" s="1"/>
      <c r="K10" s="1"/>
      <c r="L10" s="1"/>
      <c r="M10" s="1"/>
      <c r="N10" s="1"/>
      <c r="O10" s="1"/>
    </row>
    <row r="11" spans="1:15" ht="11.25" thickBot="1">
      <c r="A11" s="1"/>
      <c r="B11" s="1"/>
      <c r="C11" s="10" t="s">
        <v>11</v>
      </c>
      <c r="D11" s="11">
        <v>1.15</v>
      </c>
      <c r="E11" s="11">
        <f>D11+3</f>
        <v>4.15</v>
      </c>
      <c r="F11" s="11">
        <f>E11+3</f>
        <v>7.15</v>
      </c>
      <c r="G11" s="11">
        <f>F11+3</f>
        <v>10.15</v>
      </c>
      <c r="H11" s="12"/>
      <c r="I11" s="1"/>
      <c r="J11" s="13"/>
      <c r="K11" s="13"/>
      <c r="L11" s="13"/>
      <c r="M11" s="1"/>
      <c r="N11" s="1"/>
      <c r="O11" s="1"/>
    </row>
    <row r="12" spans="1:15" ht="10.5">
      <c r="A12" s="1"/>
      <c r="B12" s="1"/>
      <c r="C12" s="5"/>
      <c r="D12" s="14"/>
      <c r="E12" s="15"/>
      <c r="F12" s="15"/>
      <c r="G12" s="15"/>
      <c r="H12" s="1"/>
      <c r="I12" s="16"/>
      <c r="J12" s="17" t="s">
        <v>12</v>
      </c>
      <c r="K12" s="18"/>
      <c r="L12" s="19"/>
      <c r="M12" s="20"/>
      <c r="N12" s="1"/>
      <c r="O12" s="1"/>
    </row>
    <row r="13" spans="1:15" ht="10.5">
      <c r="A13" s="1"/>
      <c r="B13" s="1"/>
      <c r="C13" s="21" t="s">
        <v>13</v>
      </c>
      <c r="D13" s="22" t="s">
        <v>14</v>
      </c>
      <c r="E13" s="12"/>
      <c r="F13" s="1"/>
      <c r="G13" s="1"/>
      <c r="H13" s="1"/>
      <c r="I13" s="16"/>
      <c r="J13" s="23" t="s">
        <v>15</v>
      </c>
      <c r="K13" s="24"/>
      <c r="L13" s="25"/>
      <c r="M13" s="20"/>
      <c r="N13" s="1"/>
      <c r="O13" s="1"/>
    </row>
    <row r="14" spans="1:15" ht="11.25" thickBot="1">
      <c r="A14" s="1"/>
      <c r="B14" s="1"/>
      <c r="C14" s="1"/>
      <c r="D14" s="26"/>
      <c r="E14" s="1"/>
      <c r="F14" s="1"/>
      <c r="G14" s="1"/>
      <c r="H14" s="1"/>
      <c r="I14" s="16"/>
      <c r="J14" s="27" t="s">
        <v>16</v>
      </c>
      <c r="K14" s="28"/>
      <c r="L14" s="29"/>
      <c r="M14" s="20"/>
      <c r="N14" s="1"/>
      <c r="O14" s="1"/>
    </row>
    <row r="15" spans="1:15" ht="10.5">
      <c r="A15" s="1"/>
      <c r="B15" s="1"/>
      <c r="C15" s="21" t="s">
        <v>17</v>
      </c>
      <c r="D15" s="22">
        <v>100</v>
      </c>
      <c r="E15" s="30" t="str">
        <f>_XLL.DESCRIBEBD(D15)</f>
        <v>UK Business Days (National): UK National Bank Holidays and weekends excluded. See List of Holidays</v>
      </c>
      <c r="F15" s="1"/>
      <c r="G15" s="1"/>
      <c r="H15" s="1"/>
      <c r="I15" s="16"/>
      <c r="J15" s="31" t="s">
        <v>18</v>
      </c>
      <c r="K15" s="32">
        <v>3.25</v>
      </c>
      <c r="L15" s="33"/>
      <c r="M15" s="20"/>
      <c r="N15" s="1"/>
      <c r="O15" s="1"/>
    </row>
    <row r="16" spans="1:15" ht="10.5">
      <c r="A16" s="1"/>
      <c r="B16" s="1"/>
      <c r="C16" s="1"/>
      <c r="D16" s="15"/>
      <c r="E16" s="1"/>
      <c r="F16" s="1"/>
      <c r="G16" s="1"/>
      <c r="H16" s="1"/>
      <c r="I16" s="16"/>
      <c r="J16" s="34" t="s">
        <v>19</v>
      </c>
      <c r="K16" s="35">
        <f>K15+3</f>
        <v>6.25</v>
      </c>
      <c r="L16" s="36"/>
      <c r="M16" s="20"/>
      <c r="N16" s="1"/>
      <c r="O16" s="1"/>
    </row>
    <row r="17" spans="1:15" ht="10.5">
      <c r="A17" s="1"/>
      <c r="B17" s="1"/>
      <c r="C17" s="1"/>
      <c r="D17" s="1" t="s">
        <v>0</v>
      </c>
      <c r="E17" s="1"/>
      <c r="F17" s="1"/>
      <c r="G17" s="1"/>
      <c r="H17" s="1"/>
      <c r="I17" s="16"/>
      <c r="J17" s="34" t="s">
        <v>20</v>
      </c>
      <c r="K17" s="35">
        <f>K16+3</f>
        <v>9.25</v>
      </c>
      <c r="L17" s="36"/>
      <c r="M17" s="20"/>
      <c r="N17" s="1"/>
      <c r="O17" s="1"/>
    </row>
    <row r="18" spans="1:15" ht="10.5">
      <c r="A18" s="1"/>
      <c r="B18" s="1"/>
      <c r="C18" s="37" t="s">
        <v>21</v>
      </c>
      <c r="D18" s="37" t="s">
        <v>22</v>
      </c>
      <c r="E18" s="1"/>
      <c r="F18" s="1" t="s">
        <v>23</v>
      </c>
      <c r="G18" s="1"/>
      <c r="H18" s="1"/>
      <c r="I18" s="16"/>
      <c r="J18" s="34"/>
      <c r="K18" s="35">
        <f>K17+3</f>
        <v>12.25</v>
      </c>
      <c r="L18" s="36"/>
      <c r="M18" s="20"/>
      <c r="N18" s="1"/>
      <c r="O18" s="1"/>
    </row>
    <row r="19" spans="1:15" ht="10.5">
      <c r="A19" s="1"/>
      <c r="B19" s="1"/>
      <c r="C19" s="38"/>
      <c r="D19" s="38"/>
      <c r="E19" s="1"/>
      <c r="F19" s="1"/>
      <c r="G19" s="1"/>
      <c r="H19" s="1"/>
      <c r="I19" s="16"/>
      <c r="J19" s="34" t="s">
        <v>24</v>
      </c>
      <c r="K19" s="39">
        <v>37782</v>
      </c>
      <c r="L19" s="36"/>
      <c r="M19" s="20"/>
      <c r="N19" s="1"/>
      <c r="O19" s="1"/>
    </row>
    <row r="20" spans="1:15" ht="10.5">
      <c r="A20" s="1"/>
      <c r="B20" s="10"/>
      <c r="C20" s="39">
        <v>36892</v>
      </c>
      <c r="D20" s="40">
        <f>_XLL.NEXTDATESEQBD(C20,$D$11:$G$11,,$D$15)</f>
        <v>36906</v>
      </c>
      <c r="E20" s="12" t="str">
        <f>_XLL.DAYNAME(D20)</f>
        <v>Monday</v>
      </c>
      <c r="G20" s="1"/>
      <c r="H20" s="1"/>
      <c r="I20" s="16"/>
      <c r="J20" s="41" t="s">
        <v>25</v>
      </c>
      <c r="K20" s="22">
        <v>100</v>
      </c>
      <c r="L20" s="36"/>
      <c r="M20" s="20"/>
      <c r="N20" s="1"/>
      <c r="O20" s="1"/>
    </row>
    <row r="21" spans="1:15" ht="10.5">
      <c r="A21" s="1"/>
      <c r="B21" s="10"/>
      <c r="C21" s="39">
        <f>_XLL.DPM(C20,1)</f>
        <v>36923</v>
      </c>
      <c r="D21" s="40">
        <f>_XLL.NEXTDATESEQBD(C21,$D$11:$G$11,,$D$15)</f>
        <v>36998</v>
      </c>
      <c r="E21" s="12" t="str">
        <f>_XLL.DAYNAME(D21)</f>
        <v>Tuesday</v>
      </c>
      <c r="F21" s="42" t="s">
        <v>26</v>
      </c>
      <c r="G21" s="1"/>
      <c r="H21" s="1"/>
      <c r="I21" s="16"/>
      <c r="J21" s="41" t="s">
        <v>27</v>
      </c>
      <c r="K21" s="39">
        <v>37361</v>
      </c>
      <c r="L21" s="36"/>
      <c r="M21" s="20"/>
      <c r="N21" s="1"/>
      <c r="O21" s="1"/>
    </row>
    <row r="22" spans="1:15" ht="10.5">
      <c r="A22" s="1"/>
      <c r="B22" s="10"/>
      <c r="C22" s="39">
        <f>_XLL.DPM(C21,1)</f>
        <v>36951</v>
      </c>
      <c r="D22" s="40">
        <f>_XLL.NEXTDATESEQBD(C22,$D$11:$G$11,,$D$15)</f>
        <v>36998</v>
      </c>
      <c r="E22" s="12" t="str">
        <f>_XLL.DAYNAME(D22)</f>
        <v>Tuesday</v>
      </c>
      <c r="F22" s="42" t="s">
        <v>26</v>
      </c>
      <c r="G22" s="1"/>
      <c r="H22" s="1"/>
      <c r="I22" s="16"/>
      <c r="J22" s="34" t="str">
        <f>_XLL.DAYNAME(K22)</f>
        <v>Tuesday</v>
      </c>
      <c r="K22" s="40">
        <f>_XLL.NEXTDATESEQBD(K21,$K$15:$K$18,$K$19,$K$20)</f>
        <v>37432</v>
      </c>
      <c r="L22" s="36"/>
      <c r="M22" s="20"/>
      <c r="N22" s="1"/>
      <c r="O22" s="1"/>
    </row>
    <row r="23" spans="1:15" ht="10.5">
      <c r="A23" s="1"/>
      <c r="B23" s="10"/>
      <c r="C23" s="39">
        <f>_XLL.DPM(C22,1)</f>
        <v>36982</v>
      </c>
      <c r="D23" s="40">
        <f>_XLL.NEXTDATESEQBD(C23,$D$11:$G$11,,$D$15)</f>
        <v>36998</v>
      </c>
      <c r="E23" s="12" t="str">
        <f>_XLL.DAYNAME(D23)</f>
        <v>Tuesday</v>
      </c>
      <c r="F23" s="42" t="s">
        <v>26</v>
      </c>
      <c r="G23" s="1"/>
      <c r="H23" s="1"/>
      <c r="I23" s="16"/>
      <c r="J23" s="34" t="str">
        <f>_XLL.DAYNAME(K23)</f>
        <v>Wednesday</v>
      </c>
      <c r="K23" s="40">
        <f>_XLL.NEXTDATESEQBD(K22,$K$15:$K$18,$K$19,$K$20)</f>
        <v>37524</v>
      </c>
      <c r="L23" s="36"/>
      <c r="M23" s="20"/>
      <c r="N23" s="1"/>
      <c r="O23" s="1"/>
    </row>
    <row r="24" spans="1:15" ht="10.5">
      <c r="A24" s="1"/>
      <c r="B24" s="10"/>
      <c r="C24" s="39">
        <f>_XLL.DPM(C23,1)</f>
        <v>37012</v>
      </c>
      <c r="D24" s="40">
        <f>_XLL.NEXTDATESEQBD(C24,$D$11:$G$11,,$D$15)</f>
        <v>37088</v>
      </c>
      <c r="E24" s="12" t="str">
        <f>_XLL.DAYNAME(D24)</f>
        <v>Monday</v>
      </c>
      <c r="F24" s="1"/>
      <c r="G24" s="1"/>
      <c r="H24" s="1"/>
      <c r="I24" s="16"/>
      <c r="J24" s="34" t="str">
        <f>_XLL.DAYNAME(K24)</f>
        <v>Friday</v>
      </c>
      <c r="K24" s="40">
        <f>_XLL.NEXTDATESEQBD(K23,$K$15:$K$18,$K$19,$K$20)</f>
        <v>37617</v>
      </c>
      <c r="L24" s="36"/>
      <c r="M24" s="20"/>
      <c r="N24" s="1"/>
      <c r="O24" s="1"/>
    </row>
    <row r="25" spans="1:15" ht="10.5">
      <c r="A25" s="1"/>
      <c r="B25" s="10"/>
      <c r="C25" s="39">
        <f>_XLL.DPM(C24,1)</f>
        <v>37043</v>
      </c>
      <c r="D25" s="40">
        <f>_XLL.NEXTDATESEQBD(C25,$D$11:$G$11,,$D$15)</f>
        <v>37088</v>
      </c>
      <c r="E25" s="12" t="str">
        <f>_XLL.DAYNAME(D25)</f>
        <v>Monday</v>
      </c>
      <c r="F25" s="1"/>
      <c r="G25" s="1"/>
      <c r="H25" s="1"/>
      <c r="I25" s="16"/>
      <c r="J25" s="34" t="str">
        <f>_XLL.DAYNAME(K25)</f>
        <v>Tuesday</v>
      </c>
      <c r="K25" s="40">
        <f>_XLL.NEXTDATESEQBD(K24,$K$15:$K$18,$K$19,$K$20)</f>
        <v>37705</v>
      </c>
      <c r="L25" s="36"/>
      <c r="M25" s="20"/>
      <c r="N25" s="1"/>
      <c r="O25" s="1"/>
    </row>
    <row r="26" spans="1:15" ht="10.5">
      <c r="A26" s="1"/>
      <c r="B26" s="10"/>
      <c r="C26" s="39">
        <f>_XLL.DPM(C25,1)</f>
        <v>37073</v>
      </c>
      <c r="D26" s="40">
        <f>_XLL.NEXTDATESEQBD(C26,$D$11:$G$11,,$D$15)</f>
        <v>37088</v>
      </c>
      <c r="E26" s="12" t="str">
        <f>_XLL.DAYNAME(D26)</f>
        <v>Monday</v>
      </c>
      <c r="F26" s="1"/>
      <c r="G26" s="1"/>
      <c r="H26" s="1"/>
      <c r="I26" s="16"/>
      <c r="J26" s="34" t="str">
        <f>_XLL.DAYNAME(K26)</f>
        <v>Tuesday</v>
      </c>
      <c r="K26" s="40">
        <f>_XLL.NEXTDATESEQBD(K25,$K$15:$K$18,$K$19,$K$20)</f>
        <v>37782</v>
      </c>
      <c r="L26" s="43" t="s">
        <v>28</v>
      </c>
      <c r="M26" s="20"/>
      <c r="N26" s="1"/>
      <c r="O26" s="1"/>
    </row>
    <row r="27" spans="1:15" ht="10.5">
      <c r="A27" s="1"/>
      <c r="B27" s="10"/>
      <c r="C27" s="39">
        <f>_XLL.DPM(C26,1)</f>
        <v>37104</v>
      </c>
      <c r="D27" s="40">
        <f>_XLL.NEXTDATESEQBD(C27,$D$11:$G$11,,$D$15)</f>
        <v>37179</v>
      </c>
      <c r="E27" s="12" t="str">
        <f>_XLL.DAYNAME(D27)</f>
        <v>Monday</v>
      </c>
      <c r="F27" s="1"/>
      <c r="G27" s="1"/>
      <c r="H27" s="1"/>
      <c r="I27" s="16"/>
      <c r="J27" s="34" t="str">
        <f>_XLL.DAYNAME(K27)</f>
        <v>Wednesday</v>
      </c>
      <c r="K27" s="40">
        <f>_XLL.NEXTDATESEQBD(K26,$K$15:$K$18,$K$19,$K$20)</f>
        <v>37797</v>
      </c>
      <c r="L27" s="36"/>
      <c r="M27" s="20"/>
      <c r="N27" s="1"/>
      <c r="O27" s="1"/>
    </row>
    <row r="28" spans="1:15" ht="10.5">
      <c r="A28" s="1"/>
      <c r="B28" s="10"/>
      <c r="C28" s="39">
        <f>_XLL.DPM(C27,1)</f>
        <v>37135</v>
      </c>
      <c r="D28" s="40">
        <f>_XLL.NEXTDATESEQBD(C28,$D$11:$G$11,,$D$15)</f>
        <v>37179</v>
      </c>
      <c r="E28" s="12" t="str">
        <f>_XLL.DAYNAME(D28)</f>
        <v>Monday</v>
      </c>
      <c r="F28" s="1"/>
      <c r="G28" s="1"/>
      <c r="H28" s="1"/>
      <c r="I28" s="16"/>
      <c r="J28" s="34" t="str">
        <f>_XLL.DAYNAME(K28)</f>
        <v>Thursday</v>
      </c>
      <c r="K28" s="40">
        <f>_XLL.NEXTDATESEQBD(K27,$K$15:$K$18,$K$19,$K$20)</f>
        <v>37889</v>
      </c>
      <c r="L28" s="44"/>
      <c r="M28" s="20"/>
      <c r="N28" s="1"/>
      <c r="O28" s="1"/>
    </row>
    <row r="29" spans="1:15" ht="10.5">
      <c r="A29" s="1"/>
      <c r="B29" s="10"/>
      <c r="C29" s="39">
        <f>_XLL.DPM(C28,1)</f>
        <v>37165</v>
      </c>
      <c r="D29" s="40">
        <f>_XLL.NEXTDATESEQBD(C29,$D$11:$G$11,,$D$15)</f>
        <v>37179</v>
      </c>
      <c r="E29" s="12" t="str">
        <f>_XLL.DAYNAME(D29)</f>
        <v>Monday</v>
      </c>
      <c r="F29" s="1"/>
      <c r="G29" s="1"/>
      <c r="H29" s="1"/>
      <c r="I29" s="16"/>
      <c r="J29" s="34" t="str">
        <f>_XLL.DAYNAME(K29)</f>
        <v>Monday</v>
      </c>
      <c r="K29" s="40">
        <f>_XLL.NEXTDATESEQBD(K28,$K$15:$K$18,$K$19,$K$20)</f>
        <v>37984</v>
      </c>
      <c r="L29" s="36"/>
      <c r="M29" s="20"/>
      <c r="N29" s="1"/>
      <c r="O29" s="1"/>
    </row>
    <row r="30" spans="1:15" ht="10.5">
      <c r="A30" s="1"/>
      <c r="B30" s="10"/>
      <c r="C30" s="39">
        <f>_XLL.DPM(C29,1)</f>
        <v>37196</v>
      </c>
      <c r="D30" s="40">
        <f>_XLL.NEXTDATESEQBD(C30,$D$11:$G$11,,$D$15)</f>
        <v>37271</v>
      </c>
      <c r="E30" s="12" t="str">
        <f>_XLL.DAYNAME(D30)</f>
        <v>Tuesday</v>
      </c>
      <c r="F30" s="1"/>
      <c r="G30" s="1"/>
      <c r="H30" s="1"/>
      <c r="I30" s="16"/>
      <c r="J30" s="34" t="str">
        <f>_XLL.DAYNAME(K30)</f>
        <v>Thursday</v>
      </c>
      <c r="K30" s="40">
        <f>_XLL.NEXTDATESEQBD(K29,$K$15:$K$18,$K$19,$K$20)</f>
        <v>38071</v>
      </c>
      <c r="L30" s="36"/>
      <c r="M30" s="20"/>
      <c r="N30" s="1"/>
      <c r="O30" s="1"/>
    </row>
    <row r="31" spans="1:15" ht="10.5">
      <c r="A31" s="1"/>
      <c r="B31" s="10"/>
      <c r="C31" s="39">
        <f>_XLL.DPM(C30,1)</f>
        <v>37226</v>
      </c>
      <c r="D31" s="40">
        <f>_XLL.NEXTDATESEQBD(C31,$D$11:$G$11,,$D$15)</f>
        <v>37271</v>
      </c>
      <c r="E31" s="12" t="str">
        <f>_XLL.DAYNAME(D31)</f>
        <v>Tuesday</v>
      </c>
      <c r="F31" s="1"/>
      <c r="G31" s="1"/>
      <c r="H31" s="1"/>
      <c r="I31" s="16"/>
      <c r="J31" s="34" t="str">
        <f>_XLL.DAYNAME(K31)</f>
        <v>Friday</v>
      </c>
      <c r="K31" s="40">
        <f>_XLL.NEXTDATESEQBD(K30,$K$15:$K$18,$K$19,$K$20)</f>
        <v>38163</v>
      </c>
      <c r="L31" s="36"/>
      <c r="M31" s="20"/>
      <c r="N31" s="1"/>
      <c r="O31" s="1"/>
    </row>
    <row r="32" spans="1:15" ht="10.5">
      <c r="A32" s="1"/>
      <c r="B32" s="1"/>
      <c r="C32" s="26"/>
      <c r="D32" s="26"/>
      <c r="E32" s="1"/>
      <c r="F32" s="1"/>
      <c r="G32" s="1"/>
      <c r="H32" s="1"/>
      <c r="I32" s="16"/>
      <c r="J32" s="34" t="str">
        <f>_XLL.DAYNAME(K32)</f>
        <v>Monday</v>
      </c>
      <c r="K32" s="40">
        <f>_XLL.NEXTDATESEQBD(K31,$K$15:$K$18,$K$19,$K$20)</f>
        <v>38257</v>
      </c>
      <c r="L32" s="36"/>
      <c r="M32" s="20"/>
      <c r="N32" s="1"/>
      <c r="O32" s="1"/>
    </row>
    <row r="33" spans="1:15" ht="10.5">
      <c r="A33" s="1"/>
      <c r="B33" s="10"/>
      <c r="C33" s="39">
        <v>38367</v>
      </c>
      <c r="D33" s="40">
        <f>_XLL.NEXTDATESEQBD(C33,$D$11:$G$11,,$D$15)</f>
        <v>38457</v>
      </c>
      <c r="E33" s="12" t="str">
        <f>_XLL.DAYNAME(D33)</f>
        <v>Friday</v>
      </c>
      <c r="F33" s="1" t="s">
        <v>29</v>
      </c>
      <c r="G33" s="1"/>
      <c r="H33" s="1"/>
      <c r="I33" s="16"/>
      <c r="J33" s="34" t="str">
        <f>_XLL.DAYNAME(K33)</f>
        <v>Tuesday</v>
      </c>
      <c r="K33" s="40">
        <f>_XLL.NEXTDATESEQBD(K32,$K$15:$K$18,$K$19,$K$20)</f>
        <v>38349</v>
      </c>
      <c r="L33" s="36"/>
      <c r="M33" s="20"/>
      <c r="N33" s="1"/>
      <c r="O33" s="1"/>
    </row>
    <row r="34" spans="1:15" ht="10.5">
      <c r="A34" s="1"/>
      <c r="B34" s="1"/>
      <c r="C34" s="42"/>
      <c r="D34" s="42"/>
      <c r="E34" s="42"/>
      <c r="F34" s="42"/>
      <c r="G34" s="42"/>
      <c r="H34" s="42"/>
      <c r="I34" s="16"/>
      <c r="J34" s="34" t="str">
        <f>_XLL.DAYNAME(K34)</f>
        <v>Tuesday</v>
      </c>
      <c r="K34" s="40">
        <f>_XLL.NEXTDATESEQBD(K33,$K$15:$K$18,$K$19,$K$20)</f>
        <v>38440</v>
      </c>
      <c r="L34" s="36"/>
      <c r="M34" s="20"/>
      <c r="N34" s="1"/>
      <c r="O34" s="1"/>
    </row>
    <row r="35" spans="1:15" ht="11.25" thickBot="1">
      <c r="A35" s="1"/>
      <c r="B35" s="1"/>
      <c r="C35" s="42"/>
      <c r="D35" s="42"/>
      <c r="E35" s="42"/>
      <c r="F35" s="42"/>
      <c r="G35" s="42"/>
      <c r="H35" s="42"/>
      <c r="I35" s="16"/>
      <c r="J35" s="45" t="str">
        <f>_XLL.DAYNAME(K35)</f>
        <v>Monday</v>
      </c>
      <c r="K35" s="46">
        <f>_XLL.NEXTDATESEQBD(K34,$K$15:$K$18,$K$19,$K$20)</f>
        <v>38530</v>
      </c>
      <c r="L35" s="47"/>
      <c r="M35" s="20"/>
      <c r="N35" s="1"/>
      <c r="O35" s="1"/>
    </row>
    <row r="36" spans="1:15" ht="10.5">
      <c r="A36" s="1"/>
      <c r="B36" s="1"/>
      <c r="C36" s="42"/>
      <c r="D36" s="42"/>
      <c r="E36" s="42"/>
      <c r="F36" s="42"/>
      <c r="G36" s="42"/>
      <c r="H36" s="42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42"/>
      <c r="D37" s="42"/>
      <c r="E37" s="42"/>
      <c r="F37" s="42"/>
      <c r="G37" s="42"/>
      <c r="H37" s="42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30</v>
      </c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 t="s">
        <v>30</v>
      </c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 t="s">
        <v>30</v>
      </c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 t="s">
        <v>30</v>
      </c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 t="s">
        <v>30</v>
      </c>
    </row>
    <row r="80" ht="10.5">
      <c r="O80" s="3" t="s">
        <v>30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2013-03-26T10:57:49Z</dcterms:created>
  <dcterms:modified xsi:type="dcterms:W3CDTF">2013-03-26T10:57:49Z</dcterms:modified>
  <cp:category/>
  <cp:version/>
  <cp:contentType/>
  <cp:contentStatus/>
</cp:coreProperties>
</file>