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MkPmtsSeq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<sst xmlns="http://schemas.openxmlformats.org/spreadsheetml/2006/main" count="20" uniqueCount="17">
  <si>
    <t>MkPmtsSeq</t>
  </si>
  <si>
    <t>Category:</t>
  </si>
  <si>
    <t>Discrete Amount Projections</t>
  </si>
  <si>
    <t>Family:</t>
  </si>
  <si>
    <t>Payments</t>
  </si>
  <si>
    <t>Arguments:</t>
  </si>
  <si>
    <t>TheDate, PmtDates, Pmts, SeqRelStart, SeqRelFinish, AnnualDateSeq</t>
  </si>
  <si>
    <t>Meaning:</t>
  </si>
  <si>
    <t>Make payments between dates defined on an annual sequence</t>
  </si>
  <si>
    <t>Description:</t>
  </si>
  <si>
    <t>An annual Example that sums over a single preceding sequence period:</t>
  </si>
  <si>
    <t>AnnDateSeq</t>
  </si>
  <si>
    <t>PmtDates</t>
  </si>
  <si>
    <t>Pmts</t>
  </si>
  <si>
    <t>A Biannual Example that sums over two preceding sequence periods:</t>
  </si>
  <si>
    <r>
      <t xml:space="preserve">n </t>
    </r>
    <r>
      <rPr>
        <sz val="8"/>
        <rFont val="Verdana"/>
        <family val="2"/>
      </rPr>
      <t xml:space="preserve"> This function is useful (in fact, was invented for) aggregating income amounts from previous times for calculating this years tax paid.</t>
    </r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</si>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</sst>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yy_);;"/>
    <numFmt numFmtId="165" formatCode="_(d\ mmm\ yy_);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51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5" borderId="4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4" width="11.8515625" style="3" bestFit="1" customWidth="1"/>
    <col min="5" max="5" width="12.28125" style="3" bestFit="1" customWidth="1"/>
    <col min="6" max="6" width="12.8515625" style="3" bestFit="1" customWidth="1"/>
    <col min="7" max="7" width="10.8515625" style="3" customWidth="1"/>
    <col min="8" max="8" width="11.8515625" style="3" bestFit="1" customWidth="1"/>
    <col min="9" max="10" width="1.421875" style="3" customWidth="1"/>
    <col min="11" max="11" width="8.421875" style="3" customWidth="1"/>
    <col min="12" max="12" width="11.421875" style="3" bestFit="1" customWidth="1"/>
    <col min="13" max="16384" width="9.140625" style="3" customWidth="1"/>
  </cols>
  <sheetData>
    <row r="2" spans="1:15" ht="10.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4" t="s">
        <v>0</v>
      </c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6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5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5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6" t="s">
        <v>5</v>
      </c>
      <c r="D7" s="5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6" t="s">
        <v>7</v>
      </c>
      <c r="D8" s="5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</row>
    <row r="10" spans="1:15" ht="9.75" customHeight="1">
      <c r="A10" s="1"/>
      <c r="B10" s="1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"/>
    </row>
    <row r="11" spans="1:15" ht="9.75" customHeight="1">
      <c r="A11" s="1"/>
      <c r="B11" s="1"/>
      <c r="C11" s="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"/>
    </row>
    <row r="12" spans="1:15" ht="10.5">
      <c r="A12" s="1"/>
      <c r="B12" s="1"/>
      <c r="C12" s="2" t="s">
        <v>10</v>
      </c>
      <c r="D12" s="5"/>
      <c r="E12" s="5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2"/>
      <c r="D13" s="5"/>
      <c r="E13" s="5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6"/>
      <c r="D14" s="5"/>
      <c r="E14" s="10" t="s">
        <v>11</v>
      </c>
      <c r="F14" s="1"/>
      <c r="G14" s="1"/>
      <c r="H14" s="1"/>
      <c r="I14" s="1"/>
      <c r="J14" s="1"/>
      <c r="K14" s="1"/>
      <c r="L14" s="11" t="s">
        <v>12</v>
      </c>
      <c r="M14" s="11" t="s">
        <v>13</v>
      </c>
      <c r="N14" s="1"/>
      <c r="O14" s="1"/>
    </row>
    <row r="15" spans="1:15" ht="10.5">
      <c r="A15" s="1"/>
      <c r="B15" s="1"/>
      <c r="C15" s="6"/>
      <c r="D15" s="12"/>
      <c r="E15" s="13">
        <v>7.01</v>
      </c>
      <c r="F15" s="14"/>
      <c r="G15" s="1"/>
      <c r="H15" s="1"/>
      <c r="I15" s="1"/>
      <c r="J15" s="1"/>
      <c r="K15" s="15"/>
      <c r="L15" s="16">
        <v>38443</v>
      </c>
      <c r="M15" s="13">
        <v>100</v>
      </c>
      <c r="N15" s="14"/>
      <c r="O15" s="1"/>
    </row>
    <row r="16" spans="1:15" ht="10.5">
      <c r="A16" s="1"/>
      <c r="B16" s="1"/>
      <c r="C16" s="6"/>
      <c r="D16" s="12"/>
      <c r="E16" s="13"/>
      <c r="F16" s="14"/>
      <c r="G16" s="1"/>
      <c r="H16" s="1"/>
      <c r="I16" s="17"/>
      <c r="J16" s="17"/>
      <c r="K16" s="18"/>
      <c r="L16" s="16">
        <f>_XLL.DPM(L15,6)</f>
        <v>38626</v>
      </c>
      <c r="M16" s="13">
        <f>M15+10</f>
        <v>110</v>
      </c>
      <c r="N16" s="14"/>
      <c r="O16" s="1"/>
    </row>
    <row r="17" spans="1:15" ht="10.5">
      <c r="A17" s="1"/>
      <c r="B17" s="1"/>
      <c r="C17" s="1"/>
      <c r="D17" s="15"/>
      <c r="E17" s="13"/>
      <c r="F17" s="14"/>
      <c r="G17" s="1"/>
      <c r="H17" s="1"/>
      <c r="I17" s="17"/>
      <c r="J17" s="17"/>
      <c r="K17" s="18"/>
      <c r="L17" s="16">
        <f>_XLL.DPM(L16,6)</f>
        <v>38808</v>
      </c>
      <c r="M17" s="13">
        <f aca="true" t="shared" si="0" ref="M17:M25">M16+10</f>
        <v>120</v>
      </c>
      <c r="N17" s="14"/>
      <c r="O17" s="1"/>
    </row>
    <row r="18" spans="1:15" ht="10.5">
      <c r="A18" s="1"/>
      <c r="B18" s="1"/>
      <c r="C18" s="1"/>
      <c r="D18" s="15"/>
      <c r="E18" s="13"/>
      <c r="F18" s="14"/>
      <c r="G18" s="19"/>
      <c r="H18" s="1"/>
      <c r="I18" s="17"/>
      <c r="J18" s="1"/>
      <c r="K18" s="15"/>
      <c r="L18" s="16">
        <f>_XLL.DPM(L17,6)</f>
        <v>38991</v>
      </c>
      <c r="M18" s="13">
        <f t="shared" si="0"/>
        <v>130</v>
      </c>
      <c r="N18" s="14"/>
      <c r="O18" s="1"/>
    </row>
    <row r="19" spans="1:15" ht="10.5">
      <c r="A19" s="1"/>
      <c r="B19" s="1"/>
      <c r="C19" s="1"/>
      <c r="D19" s="15"/>
      <c r="E19" s="13"/>
      <c r="F19" s="14"/>
      <c r="G19" s="19"/>
      <c r="H19" s="1"/>
      <c r="I19" s="17"/>
      <c r="J19" s="1"/>
      <c r="K19" s="15"/>
      <c r="L19" s="16">
        <f>_XLL.DPM(L18,6)</f>
        <v>39173</v>
      </c>
      <c r="M19" s="13">
        <f t="shared" si="0"/>
        <v>140</v>
      </c>
      <c r="N19" s="14"/>
      <c r="O19" s="1"/>
    </row>
    <row r="20" spans="1:15" ht="10.5">
      <c r="A20" s="1"/>
      <c r="B20" s="1"/>
      <c r="C20" s="1"/>
      <c r="D20" s="15"/>
      <c r="E20" s="13"/>
      <c r="F20" s="14"/>
      <c r="G20" s="19"/>
      <c r="H20" s="1"/>
      <c r="I20" s="17"/>
      <c r="J20" s="1"/>
      <c r="K20" s="15"/>
      <c r="L20" s="16">
        <f>_XLL.DPM(L19,6)</f>
        <v>39356</v>
      </c>
      <c r="M20" s="13">
        <f t="shared" si="0"/>
        <v>150</v>
      </c>
      <c r="N20" s="14"/>
      <c r="O20" s="1"/>
    </row>
    <row r="21" spans="1:15" ht="10.5">
      <c r="A21" s="1"/>
      <c r="B21" s="1"/>
      <c r="C21" s="1"/>
      <c r="D21" s="1"/>
      <c r="E21" s="20"/>
      <c r="F21" s="1"/>
      <c r="G21" s="11"/>
      <c r="H21" s="1"/>
      <c r="I21" s="17"/>
      <c r="J21" s="1"/>
      <c r="K21" s="15"/>
      <c r="L21" s="16">
        <f>_XLL.DPM(L20,6)</f>
        <v>39539</v>
      </c>
      <c r="M21" s="13">
        <f t="shared" si="0"/>
        <v>160</v>
      </c>
      <c r="N21" s="14"/>
      <c r="O21" s="1"/>
    </row>
    <row r="22" spans="1:15" ht="10.5">
      <c r="A22" s="1"/>
      <c r="B22" s="1"/>
      <c r="C22" s="21">
        <v>38353</v>
      </c>
      <c r="D22" s="15"/>
      <c r="E22" s="22">
        <f>_XLL.MKPMTSSEQ(C22,$L$15:$L$26,$M$15:$M$26,-2,-1,E$15:E$20)</f>
        <v>0</v>
      </c>
      <c r="F22" s="23"/>
      <c r="G22" s="24"/>
      <c r="H22" s="14"/>
      <c r="I22" s="17"/>
      <c r="J22" s="1"/>
      <c r="K22" s="15"/>
      <c r="L22" s="16">
        <f>_XLL.DPM(L21,6)</f>
        <v>39722</v>
      </c>
      <c r="M22" s="13">
        <f t="shared" si="0"/>
        <v>170</v>
      </c>
      <c r="N22" s="14"/>
      <c r="O22" s="1"/>
    </row>
    <row r="23" spans="1:15" ht="10.5">
      <c r="A23" s="1"/>
      <c r="B23" s="1"/>
      <c r="C23" s="21">
        <f>_XLL.DPM(C22,12)</f>
        <v>38718</v>
      </c>
      <c r="D23" s="15"/>
      <c r="E23" s="22">
        <f>_XLL.MKPMTSSEQ(C23,$L$15:$L$26,$M$15:$M$26,-2,-1,E$15:E$20)</f>
        <v>100</v>
      </c>
      <c r="F23" s="23"/>
      <c r="G23" s="24">
        <f>M15</f>
        <v>100</v>
      </c>
      <c r="H23" s="14"/>
      <c r="I23" s="17"/>
      <c r="J23" s="1"/>
      <c r="K23" s="15"/>
      <c r="L23" s="16">
        <f>_XLL.DPM(L22,6)</f>
        <v>39904</v>
      </c>
      <c r="M23" s="13">
        <f t="shared" si="0"/>
        <v>180</v>
      </c>
      <c r="N23" s="14"/>
      <c r="O23" s="1"/>
    </row>
    <row r="24" spans="1:15" ht="10.5">
      <c r="A24" s="1"/>
      <c r="B24" s="1"/>
      <c r="C24" s="21">
        <f>_XLL.DPM(C23,12)</f>
        <v>39083</v>
      </c>
      <c r="D24" s="15"/>
      <c r="E24" s="22">
        <f>_XLL.MKPMTSSEQ(C24,$L$15:$L$26,$M$15:$M$26,-2,-1,E$15:E$20)</f>
        <v>230</v>
      </c>
      <c r="F24" s="23"/>
      <c r="G24" s="24">
        <f>M17+M16</f>
        <v>230</v>
      </c>
      <c r="H24" s="25"/>
      <c r="I24" s="17"/>
      <c r="J24" s="26"/>
      <c r="K24" s="27"/>
      <c r="L24" s="16">
        <f>_XLL.DPM(L23,6)</f>
        <v>40087</v>
      </c>
      <c r="M24" s="13">
        <f t="shared" si="0"/>
        <v>190</v>
      </c>
      <c r="N24" s="14"/>
      <c r="O24" s="1"/>
    </row>
    <row r="25" spans="1:15" ht="10.5">
      <c r="A25" s="1"/>
      <c r="B25" s="1"/>
      <c r="C25" s="21">
        <f>_XLL.DPM(C24,12)</f>
        <v>39448</v>
      </c>
      <c r="D25" s="15"/>
      <c r="E25" s="22">
        <f>_XLL.MKPMTSSEQ(C25,$L$15:$L$26,$M$15:$M$26,-2,-1,E$15:E$20)</f>
        <v>270</v>
      </c>
      <c r="F25" s="23"/>
      <c r="G25" s="24">
        <f>M18+M19</f>
        <v>270</v>
      </c>
      <c r="H25" s="14"/>
      <c r="I25" s="1"/>
      <c r="J25" s="26"/>
      <c r="K25" s="27"/>
      <c r="L25" s="16">
        <f>_XLL.DPM(L24,6)</f>
        <v>40269</v>
      </c>
      <c r="M25" s="13">
        <f t="shared" si="0"/>
        <v>200</v>
      </c>
      <c r="N25" s="14"/>
      <c r="O25" s="1"/>
    </row>
    <row r="26" spans="1:15" ht="10.5">
      <c r="A26" s="1"/>
      <c r="B26" s="1"/>
      <c r="C26" s="21">
        <f>_XLL.DPM(C25,12)</f>
        <v>39814</v>
      </c>
      <c r="D26" s="15"/>
      <c r="E26" s="22">
        <f>_XLL.MKPMTSSEQ(C26,$L$15:$L$26,$M$15:$M$26,-2,-1,E$15:E$20)</f>
        <v>310</v>
      </c>
      <c r="F26" s="23"/>
      <c r="G26" s="24">
        <f>M20+M21</f>
        <v>310</v>
      </c>
      <c r="H26" s="14"/>
      <c r="I26" s="1"/>
      <c r="J26" s="26"/>
      <c r="K26" s="15"/>
      <c r="L26" s="16"/>
      <c r="M26" s="13"/>
      <c r="N26" s="14"/>
      <c r="O26" s="1"/>
    </row>
    <row r="27" spans="1:15" ht="10.5">
      <c r="A27" s="1"/>
      <c r="B27" s="1"/>
      <c r="C27" s="21">
        <f>_XLL.DPM(C26,12)</f>
        <v>40179</v>
      </c>
      <c r="D27" s="15"/>
      <c r="E27" s="22">
        <f>_XLL.MKPMTSSEQ(C27,$L$15:$L$26,$M$15:$M$26,-2,-1,E$15:E$20)</f>
        <v>350</v>
      </c>
      <c r="F27" s="23"/>
      <c r="G27" s="24">
        <f>M22+M23</f>
        <v>350</v>
      </c>
      <c r="H27" s="14"/>
      <c r="I27" s="1"/>
      <c r="J27" s="26"/>
      <c r="K27" s="1"/>
      <c r="L27" s="28"/>
      <c r="M27" s="28"/>
      <c r="N27" s="1"/>
      <c r="O27" s="1"/>
    </row>
    <row r="28" spans="1:15" ht="10.5">
      <c r="A28" s="1"/>
      <c r="B28" s="1"/>
      <c r="C28" s="21">
        <f>_XLL.DPM(C27,12)</f>
        <v>40544</v>
      </c>
      <c r="D28" s="15"/>
      <c r="E28" s="22">
        <f>_XLL.MKPMTSSEQ(C28,$L$15:$L$26,$M$15:$M$26,-2,-1,E$15:E$20)</f>
        <v>390</v>
      </c>
      <c r="F28" s="23"/>
      <c r="G28" s="24">
        <f>M24+M25</f>
        <v>390</v>
      </c>
      <c r="H28" s="29"/>
      <c r="I28" s="26"/>
      <c r="J28" s="26"/>
      <c r="K28" s="1"/>
      <c r="L28" s="1"/>
      <c r="M28" s="1"/>
      <c r="N28" s="1"/>
      <c r="O28" s="1"/>
    </row>
    <row r="29" spans="1:15" ht="10.5">
      <c r="A29" s="1"/>
      <c r="B29" s="1"/>
      <c r="C29" s="21">
        <f>_XLL.DPM(C28,12)</f>
        <v>40909</v>
      </c>
      <c r="D29" s="15"/>
      <c r="E29" s="22">
        <f>_XLL.MKPMTSSEQ(C29,$L$15:$L$26,$M$15:$M$26,-2,-1,E$15:E$20)</f>
        <v>0</v>
      </c>
      <c r="F29" s="23"/>
      <c r="G29" s="24"/>
      <c r="H29" s="14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21">
        <f>_XLL.DPM(C29,12)</f>
        <v>41275</v>
      </c>
      <c r="D30" s="15"/>
      <c r="E30" s="22">
        <f>_XLL.MKPMTSSEQ(C30,$L$15:$L$26,$M$15:$M$26,-2,-1,E$15:E$20)</f>
        <v>0</v>
      </c>
      <c r="F30" s="23"/>
      <c r="G30" s="24"/>
      <c r="H30" s="14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21">
        <f>_XLL.DPM(C30,12)</f>
        <v>41640</v>
      </c>
      <c r="D31" s="15"/>
      <c r="E31" s="22">
        <f>_XLL.MKPMTSSEQ(C31,$L$15:$L$26,$M$15:$M$26,-2,-1,E$15:E$20)</f>
        <v>0</v>
      </c>
      <c r="F31" s="23"/>
      <c r="G31" s="24"/>
      <c r="H31" s="14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21">
        <f>_XLL.DPM(C31,12)</f>
        <v>42005</v>
      </c>
      <c r="D32" s="15"/>
      <c r="E32" s="22">
        <f>_XLL.MKPMTSSEQ(C32,$L$15:$L$26,$M$15:$M$26,-2,-1,E$15:E$20)</f>
        <v>0</v>
      </c>
      <c r="F32" s="23"/>
      <c r="G32" s="24"/>
      <c r="H32" s="14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21">
        <f>_XLL.DPM(C32,12)</f>
        <v>42370</v>
      </c>
      <c r="D33" s="15"/>
      <c r="E33" s="22">
        <f>_XLL.MKPMTSSEQ(C33,$L$15:$L$26,$M$15:$M$26,-2,-1,E$15:E$20)</f>
        <v>0</v>
      </c>
      <c r="F33" s="23"/>
      <c r="G33" s="24"/>
      <c r="H33" s="14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28"/>
      <c r="F34" s="1"/>
      <c r="G34" s="30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2" t="s">
        <v>14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6"/>
      <c r="D38" s="5"/>
      <c r="E38" s="10" t="s">
        <v>11</v>
      </c>
      <c r="F38" s="1"/>
      <c r="G38" s="1"/>
      <c r="H38" s="1"/>
      <c r="I38" s="1"/>
      <c r="J38" s="1"/>
      <c r="K38" s="1"/>
      <c r="L38" s="11" t="s">
        <v>12</v>
      </c>
      <c r="M38" s="11" t="s">
        <v>13</v>
      </c>
      <c r="N38" s="1"/>
      <c r="O38" s="1"/>
    </row>
    <row r="39" spans="1:15" ht="10.5">
      <c r="A39" s="1"/>
      <c r="B39" s="1"/>
      <c r="C39" s="6"/>
      <c r="D39" s="12"/>
      <c r="E39" s="13">
        <v>1.01</v>
      </c>
      <c r="F39" s="14"/>
      <c r="G39" s="1"/>
      <c r="H39" s="1"/>
      <c r="I39" s="1"/>
      <c r="J39" s="1"/>
      <c r="K39" s="15"/>
      <c r="L39" s="16">
        <v>38443</v>
      </c>
      <c r="M39" s="13">
        <v>100</v>
      </c>
      <c r="N39" s="14"/>
      <c r="O39" s="1"/>
    </row>
    <row r="40" spans="1:15" ht="10.5">
      <c r="A40" s="1"/>
      <c r="B40" s="1"/>
      <c r="C40" s="6"/>
      <c r="D40" s="12"/>
      <c r="E40" s="13">
        <v>7.01</v>
      </c>
      <c r="F40" s="14"/>
      <c r="G40" s="1"/>
      <c r="H40" s="1"/>
      <c r="I40" s="17"/>
      <c r="J40" s="17"/>
      <c r="K40" s="18"/>
      <c r="L40" s="16">
        <f>_XLL.DPM(L39,6)</f>
        <v>38626</v>
      </c>
      <c r="M40" s="13">
        <f>M39+10</f>
        <v>110</v>
      </c>
      <c r="N40" s="14"/>
      <c r="O40" s="1"/>
    </row>
    <row r="41" spans="1:15" ht="10.5">
      <c r="A41" s="1"/>
      <c r="B41" s="1"/>
      <c r="C41" s="1"/>
      <c r="D41" s="15"/>
      <c r="E41" s="13"/>
      <c r="F41" s="14"/>
      <c r="G41" s="1"/>
      <c r="H41" s="1"/>
      <c r="I41" s="17"/>
      <c r="J41" s="17"/>
      <c r="K41" s="18"/>
      <c r="L41" s="16">
        <f>_XLL.DPM(L40,6)</f>
        <v>38808</v>
      </c>
      <c r="M41" s="13">
        <f aca="true" t="shared" si="1" ref="M41:M49">M40+10</f>
        <v>120</v>
      </c>
      <c r="N41" s="14"/>
      <c r="O41" s="1"/>
    </row>
    <row r="42" spans="1:15" ht="10.5">
      <c r="A42" s="1"/>
      <c r="B42" s="1"/>
      <c r="C42" s="1"/>
      <c r="D42" s="15"/>
      <c r="E42" s="13"/>
      <c r="F42" s="14"/>
      <c r="G42" s="19"/>
      <c r="H42" s="1"/>
      <c r="I42" s="17"/>
      <c r="J42" s="1"/>
      <c r="K42" s="15"/>
      <c r="L42" s="16">
        <f>_XLL.DPM(L41,6)</f>
        <v>38991</v>
      </c>
      <c r="M42" s="13">
        <f t="shared" si="1"/>
        <v>130</v>
      </c>
      <c r="N42" s="14"/>
      <c r="O42" s="1"/>
    </row>
    <row r="43" spans="1:15" ht="10.5">
      <c r="A43" s="1"/>
      <c r="B43" s="1"/>
      <c r="C43" s="1"/>
      <c r="D43" s="15"/>
      <c r="E43" s="13"/>
      <c r="F43" s="14"/>
      <c r="G43" s="19"/>
      <c r="H43" s="1"/>
      <c r="I43" s="17"/>
      <c r="J43" s="1"/>
      <c r="K43" s="15"/>
      <c r="L43" s="16">
        <f>_XLL.DPM(L42,6)</f>
        <v>39173</v>
      </c>
      <c r="M43" s="13">
        <f t="shared" si="1"/>
        <v>140</v>
      </c>
      <c r="N43" s="14"/>
      <c r="O43" s="1"/>
    </row>
    <row r="44" spans="1:15" ht="10.5">
      <c r="A44" s="1"/>
      <c r="B44" s="1"/>
      <c r="C44" s="1"/>
      <c r="D44" s="15"/>
      <c r="E44" s="13"/>
      <c r="F44" s="14"/>
      <c r="G44" s="19"/>
      <c r="H44" s="1"/>
      <c r="I44" s="17"/>
      <c r="J44" s="1"/>
      <c r="K44" s="15"/>
      <c r="L44" s="16">
        <f>_XLL.DPM(L43,6)</f>
        <v>39356</v>
      </c>
      <c r="M44" s="13">
        <f t="shared" si="1"/>
        <v>150</v>
      </c>
      <c r="N44" s="14"/>
      <c r="O44" s="1"/>
    </row>
    <row r="45" spans="1:15" ht="10.5">
      <c r="A45" s="1"/>
      <c r="B45" s="1"/>
      <c r="C45" s="1"/>
      <c r="D45" s="1"/>
      <c r="E45" s="20"/>
      <c r="F45" s="1"/>
      <c r="G45" s="11"/>
      <c r="H45" s="1"/>
      <c r="I45" s="17"/>
      <c r="J45" s="1"/>
      <c r="K45" s="15"/>
      <c r="L45" s="16">
        <f>_XLL.DPM(L44,6)</f>
        <v>39539</v>
      </c>
      <c r="M45" s="13">
        <f t="shared" si="1"/>
        <v>160</v>
      </c>
      <c r="N45" s="14"/>
      <c r="O45" s="1"/>
    </row>
    <row r="46" spans="1:15" ht="10.5">
      <c r="A46" s="1"/>
      <c r="B46" s="1"/>
      <c r="C46" s="21">
        <v>38353</v>
      </c>
      <c r="D46" s="15"/>
      <c r="E46" s="22">
        <f>_XLL.MKPMTSSEQ(C46,$L$39:$L$50,$M$39:$M$50,-3,-1,$E$39:$E$44)</f>
        <v>0</v>
      </c>
      <c r="F46" s="23"/>
      <c r="G46" s="24"/>
      <c r="H46" s="14"/>
      <c r="I46" s="17"/>
      <c r="J46" s="1"/>
      <c r="K46" s="15"/>
      <c r="L46" s="16">
        <f>_XLL.DPM(L45,6)</f>
        <v>39722</v>
      </c>
      <c r="M46" s="13">
        <f t="shared" si="1"/>
        <v>170</v>
      </c>
      <c r="N46" s="14"/>
      <c r="O46" s="1"/>
    </row>
    <row r="47" spans="1:15" ht="10.5">
      <c r="A47" s="1"/>
      <c r="B47" s="1"/>
      <c r="C47" s="21">
        <f>_XLL.DPM(C46,12)</f>
        <v>38718</v>
      </c>
      <c r="D47" s="15"/>
      <c r="E47" s="22">
        <f>_XLL.MKPMTSSEQ(C47,$L$39:$L$50,$M$39:$M$50,-3,-1,$E$39:$E$44)</f>
        <v>100</v>
      </c>
      <c r="F47" s="23"/>
      <c r="G47" s="24">
        <f>M39</f>
        <v>100</v>
      </c>
      <c r="H47" s="14"/>
      <c r="I47" s="17"/>
      <c r="J47" s="1"/>
      <c r="K47" s="15"/>
      <c r="L47" s="16">
        <f>_XLL.DPM(L46,6)</f>
        <v>39904</v>
      </c>
      <c r="M47" s="13">
        <f t="shared" si="1"/>
        <v>180</v>
      </c>
      <c r="N47" s="14"/>
      <c r="O47" s="1"/>
    </row>
    <row r="48" spans="1:15" ht="10.5">
      <c r="A48" s="1"/>
      <c r="B48" s="1"/>
      <c r="C48" s="21">
        <f>_XLL.DPM(C47,12)</f>
        <v>39083</v>
      </c>
      <c r="D48" s="15"/>
      <c r="E48" s="22">
        <f>_XLL.MKPMTSSEQ(C48,$L$39:$L$50,$M$39:$M$50,-3,-1,$E$39:$E$44)</f>
        <v>230</v>
      </c>
      <c r="F48" s="23"/>
      <c r="G48" s="24">
        <f>M41+M40</f>
        <v>230</v>
      </c>
      <c r="H48" s="25"/>
      <c r="I48" s="17"/>
      <c r="J48" s="26"/>
      <c r="K48" s="27"/>
      <c r="L48" s="16">
        <f>_XLL.DPM(L47,6)</f>
        <v>40087</v>
      </c>
      <c r="M48" s="13">
        <f t="shared" si="1"/>
        <v>190</v>
      </c>
      <c r="N48" s="14"/>
      <c r="O48" s="1"/>
    </row>
    <row r="49" spans="1:15" ht="10.5">
      <c r="A49" s="1"/>
      <c r="B49" s="1"/>
      <c r="C49" s="21">
        <f>_XLL.DPM(C48,12)</f>
        <v>39448</v>
      </c>
      <c r="D49" s="15"/>
      <c r="E49" s="22">
        <f>_XLL.MKPMTSSEQ(C49,$L$39:$L$50,$M$39:$M$50,-3,-1,$E$39:$E$44)</f>
        <v>270</v>
      </c>
      <c r="F49" s="23"/>
      <c r="G49" s="24">
        <f>M42+M43</f>
        <v>270</v>
      </c>
      <c r="H49" s="14"/>
      <c r="I49" s="1"/>
      <c r="J49" s="26"/>
      <c r="K49" s="27"/>
      <c r="L49" s="16">
        <f>_XLL.DPM(L48,6)</f>
        <v>40269</v>
      </c>
      <c r="M49" s="13">
        <f t="shared" si="1"/>
        <v>200</v>
      </c>
      <c r="N49" s="14"/>
      <c r="O49" s="1"/>
    </row>
    <row r="50" spans="1:15" ht="10.5">
      <c r="A50" s="1"/>
      <c r="B50" s="1"/>
      <c r="C50" s="21">
        <f>_XLL.DPM(C49,12)</f>
        <v>39814</v>
      </c>
      <c r="D50" s="15"/>
      <c r="E50" s="22">
        <f>_XLL.MKPMTSSEQ(C50,$L$39:$L$50,$M$39:$M$50,-3,-1,$E$39:$E$44)</f>
        <v>310</v>
      </c>
      <c r="F50" s="23"/>
      <c r="G50" s="24">
        <f>M44+M45</f>
        <v>310</v>
      </c>
      <c r="H50" s="14"/>
      <c r="I50" s="1"/>
      <c r="J50" s="26"/>
      <c r="K50" s="15"/>
      <c r="L50" s="16"/>
      <c r="M50" s="13"/>
      <c r="N50" s="14"/>
      <c r="O50" s="1"/>
    </row>
    <row r="51" spans="1:15" ht="10.5">
      <c r="A51" s="1"/>
      <c r="B51" s="1"/>
      <c r="C51" s="21">
        <f>_XLL.DPM(C50,12)</f>
        <v>40179</v>
      </c>
      <c r="D51" s="15"/>
      <c r="E51" s="22">
        <f>_XLL.MKPMTSSEQ(C51,$L$39:$L$50,$M$39:$M$50,-3,-1,$E$39:$E$44)</f>
        <v>350</v>
      </c>
      <c r="F51" s="23"/>
      <c r="G51" s="24">
        <f>M46+M47</f>
        <v>350</v>
      </c>
      <c r="H51" s="14"/>
      <c r="I51" s="1"/>
      <c r="J51" s="26"/>
      <c r="K51" s="1"/>
      <c r="L51" s="28"/>
      <c r="M51" s="28"/>
      <c r="N51" s="1"/>
      <c r="O51" s="1"/>
    </row>
    <row r="52" spans="1:15" ht="10.5">
      <c r="A52" s="1"/>
      <c r="B52" s="1"/>
      <c r="C52" s="21">
        <f>_XLL.DPM(C51,12)</f>
        <v>40544</v>
      </c>
      <c r="D52" s="15"/>
      <c r="E52" s="22">
        <f>_XLL.MKPMTSSEQ(C52,$L$39:$L$50,$M$39:$M$50,-3,-1,$E$39:$E$44)</f>
        <v>390</v>
      </c>
      <c r="F52" s="23"/>
      <c r="G52" s="24">
        <f>M48+M49</f>
        <v>390</v>
      </c>
      <c r="H52" s="29"/>
      <c r="I52" s="26"/>
      <c r="J52" s="26"/>
      <c r="K52" s="1"/>
      <c r="L52" s="1"/>
      <c r="M52" s="1"/>
      <c r="N52" s="1"/>
      <c r="O52" s="1"/>
    </row>
    <row r="53" spans="1:15" ht="10.5">
      <c r="A53" s="1"/>
      <c r="B53" s="1"/>
      <c r="C53" s="21">
        <f>_XLL.DPM(C52,12)</f>
        <v>40909</v>
      </c>
      <c r="D53" s="15"/>
      <c r="E53" s="22">
        <f>_XLL.MKPMTSSEQ(C53,$L$39:$L$50,$M$39:$M$50,-3,-1,$E$39:$E$44)</f>
        <v>0</v>
      </c>
      <c r="F53" s="23"/>
      <c r="G53" s="24"/>
      <c r="H53" s="14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21">
        <f>_XLL.DPM(C53,12)</f>
        <v>41275</v>
      </c>
      <c r="D54" s="15"/>
      <c r="E54" s="22">
        <f>_XLL.MKPMTSSEQ(C54,$L$39:$L$50,$M$39:$M$50,-3,-1,$E$39:$E$44)</f>
        <v>0</v>
      </c>
      <c r="F54" s="23"/>
      <c r="G54" s="24"/>
      <c r="H54" s="14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21">
        <f>_XLL.DPM(C54,12)</f>
        <v>41640</v>
      </c>
      <c r="D55" s="15"/>
      <c r="E55" s="22">
        <f>_XLL.MKPMTSSEQ(C55,$L$39:$L$50,$M$39:$M$50,-3,-1,$E$39:$E$44)</f>
        <v>0</v>
      </c>
      <c r="F55" s="23"/>
      <c r="G55" s="24"/>
      <c r="H55" s="14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21">
        <f>_XLL.DPM(C55,12)</f>
        <v>42005</v>
      </c>
      <c r="D56" s="15"/>
      <c r="E56" s="22">
        <f>_XLL.MKPMTSSEQ(C56,$L$39:$L$50,$M$39:$M$50,-3,-1,$E$39:$E$44)</f>
        <v>0</v>
      </c>
      <c r="F56" s="23"/>
      <c r="G56" s="24"/>
      <c r="H56" s="14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21">
        <f>_XLL.DPM(C56,12)</f>
        <v>42370</v>
      </c>
      <c r="D57" s="15"/>
      <c r="E57" s="22">
        <f>_XLL.MKPMTSSEQ(C57,$L$39:$L$50,$M$39:$M$50,-3,-1,$E$39:$E$44)</f>
        <v>0</v>
      </c>
      <c r="F57" s="23"/>
      <c r="G57" s="24"/>
      <c r="H57" s="14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28"/>
      <c r="F58" s="1"/>
      <c r="G58" s="30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>
      <c r="A60" s="1"/>
      <c r="B60" s="1"/>
      <c r="C60" s="31" t="s">
        <v>15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16</v>
      </c>
    </row>
  </sheetData>
  <mergeCells count="1">
    <mergeCell ref="D9:N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2013-03-26T10:57:40Z</dcterms:created>
  <dcterms:modified xsi:type="dcterms:W3CDTF">2013-03-26T10:57:40Z</dcterms:modified>
  <cp:category/>
  <cp:version/>
  <cp:contentType/>
  <cp:contentStatus/>
</cp:coreProperties>
</file>