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LookUpNum2D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<sst xmlns="http://schemas.openxmlformats.org/spreadsheetml/2006/main" count="24" uniqueCount="21">
  <si>
    <t>LookUpNum2D</t>
  </si>
  <si>
    <t>Category:</t>
  </si>
  <si>
    <t>Range Operations</t>
  </si>
  <si>
    <t>Family:</t>
  </si>
  <si>
    <t>Range Lookup</t>
  </si>
  <si>
    <t>Arguments:</t>
  </si>
  <si>
    <t>OutputMatrix, AxisRangeX, AxisRangeY, InputValueX, InputValueY, [LookupSwitch]</t>
  </si>
  <si>
    <t>Meaning:</t>
  </si>
  <si>
    <t>Lookup2D</t>
  </si>
  <si>
    <t>Description:</t>
  </si>
  <si>
    <t>Does a lookup off a 2-dimensional range.</t>
  </si>
  <si>
    <t>AxisRangeY</t>
  </si>
  <si>
    <t>&lt;=</t>
  </si>
  <si>
    <t>Output</t>
  </si>
  <si>
    <t>Matrix</t>
  </si>
  <si>
    <t>Input Value X</t>
  </si>
  <si>
    <t>Input Value Y</t>
  </si>
  <si>
    <t>LookUpNum Switch</t>
  </si>
  <si>
    <t>LookUpNum2D Switch</t>
  </si>
  <si>
    <t>Omitted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</si>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</sst>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,##0_);\(#,##0\);"/>
    <numFmt numFmtId="166" formatCode="_(\ 0.00%\ _);\(0.00%\ \);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5" fontId="1" fillId="2" borderId="1" xfId="0" applyNumberFormat="1" applyFont="1" applyFill="1" applyBorder="1" applyAlignment="1">
      <alignment/>
    </xf>
    <xf numFmtId="166" fontId="1" fillId="3" borderId="1" xfId="0" applyNumberFormat="1" applyFont="1" applyFill="1" applyBorder="1" applyAlignment="1">
      <alignment/>
    </xf>
    <xf numFmtId="166" fontId="1" fillId="4" borderId="1" xfId="0" applyNumberFormat="1" applyFont="1" applyFill="1" applyBorder="1" applyAlignment="1">
      <alignment/>
    </xf>
    <xf numFmtId="0" fontId="1" fillId="0" borderId="2" xfId="0" applyFont="1" applyBorder="1" applyAlignment="1" quotePrefix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4" xfId="0" applyFont="1" applyBorder="1" applyAlignment="1" quotePrefix="1">
      <alignment horizontal="left"/>
    </xf>
    <xf numFmtId="0" fontId="1" fillId="0" borderId="5" xfId="0" applyFont="1" applyBorder="1" applyAlignment="1">
      <alignment/>
    </xf>
    <xf numFmtId="165" fontId="1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166" fontId="1" fillId="5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11.8515625" style="4" bestFit="1" customWidth="1"/>
    <col min="5" max="5" width="10.421875" style="4" bestFit="1" customWidth="1"/>
    <col min="6" max="7" width="9.8515625" style="4" bestFit="1" customWidth="1"/>
    <col min="8" max="16384" width="9.140625" style="4" customWidth="1"/>
  </cols>
  <sheetData>
    <row r="3" spans="1:15" ht="14.25">
      <c r="A3" s="1"/>
      <c r="B3" s="1"/>
      <c r="C3" s="2" t="s">
        <v>0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3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3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8" t="s">
        <v>11</v>
      </c>
      <c r="D10" s="9">
        <v>37257</v>
      </c>
      <c r="E10" s="10">
        <f>_XLL.DPM(D10,18)</f>
        <v>37803</v>
      </c>
      <c r="F10" s="10">
        <f>_XLL.DPM(E10,18)</f>
        <v>38353</v>
      </c>
      <c r="G10" s="10">
        <f>_XLL.DPM(F10,18)</f>
        <v>38899</v>
      </c>
      <c r="H10" s="11"/>
      <c r="I10" s="1"/>
      <c r="J10" s="1"/>
      <c r="K10" s="1"/>
      <c r="L10" s="1"/>
      <c r="M10" s="1"/>
      <c r="N10" s="1"/>
      <c r="O10" s="1"/>
    </row>
    <row r="11" spans="1:15" ht="10.5">
      <c r="A11" s="1"/>
      <c r="B11" s="12"/>
      <c r="C11" s="13">
        <v>10000</v>
      </c>
      <c r="D11" s="14">
        <v>0.1</v>
      </c>
      <c r="E11" s="14">
        <f>D11+1%</f>
        <v>0.11</v>
      </c>
      <c r="F11" s="14">
        <f>E11+1%</f>
        <v>0.12</v>
      </c>
      <c r="G11" s="14">
        <f>F11+1%</f>
        <v>0.13</v>
      </c>
      <c r="H11" s="11"/>
      <c r="I11" s="1"/>
      <c r="J11" s="1"/>
      <c r="K11" s="1"/>
      <c r="L11" s="1"/>
      <c r="M11" s="1"/>
      <c r="N11" s="1"/>
      <c r="O11" s="1"/>
    </row>
    <row r="12" spans="1:15" ht="10.5">
      <c r="A12" s="1"/>
      <c r="B12" s="12"/>
      <c r="C12" s="13">
        <f>C11+2000</f>
        <v>12000</v>
      </c>
      <c r="D12" s="15">
        <v>0.1101</v>
      </c>
      <c r="E12" s="14">
        <f>E11+2%</f>
        <v>0.13</v>
      </c>
      <c r="F12" s="14">
        <f>F11+2%</f>
        <v>0.13999999999999999</v>
      </c>
      <c r="G12" s="14">
        <f>G11+2%</f>
        <v>0.15</v>
      </c>
      <c r="H12" s="16" t="s">
        <v>12</v>
      </c>
      <c r="I12" s="1" t="s">
        <v>13</v>
      </c>
      <c r="J12" s="1"/>
      <c r="K12" s="1"/>
      <c r="L12" s="1"/>
      <c r="M12" s="1"/>
      <c r="N12" s="1"/>
      <c r="O12" s="1"/>
    </row>
    <row r="13" spans="1:15" ht="10.5">
      <c r="A13" s="1"/>
      <c r="B13" s="12"/>
      <c r="C13" s="13">
        <f>C12+2000</f>
        <v>14000</v>
      </c>
      <c r="D13" s="15">
        <v>0.12</v>
      </c>
      <c r="E13" s="15">
        <v>0.1502</v>
      </c>
      <c r="F13" s="14">
        <f>F12+2%</f>
        <v>0.15999999999999998</v>
      </c>
      <c r="G13" s="14">
        <f>G12+2%</f>
        <v>0.16999999999999998</v>
      </c>
      <c r="H13" s="16" t="s">
        <v>12</v>
      </c>
      <c r="I13" s="1" t="s">
        <v>14</v>
      </c>
      <c r="J13" s="1"/>
      <c r="K13" s="1"/>
      <c r="L13" s="1"/>
      <c r="M13" s="1"/>
      <c r="N13" s="1"/>
      <c r="O13" s="1"/>
    </row>
    <row r="14" spans="1:15" ht="10.5">
      <c r="A14" s="1"/>
      <c r="B14" s="12"/>
      <c r="C14" s="13">
        <f>C13+2000</f>
        <v>16000</v>
      </c>
      <c r="D14" s="14">
        <f>D13+1%</f>
        <v>0.13</v>
      </c>
      <c r="E14" s="15">
        <v>0.1703</v>
      </c>
      <c r="F14" s="14">
        <f>F13+2%</f>
        <v>0.17999999999999997</v>
      </c>
      <c r="G14" s="14">
        <f>G13+2%</f>
        <v>0.18999999999999997</v>
      </c>
      <c r="H14" s="11"/>
      <c r="I14" s="1"/>
      <c r="J14" s="1"/>
      <c r="K14" s="1"/>
      <c r="L14" s="1"/>
      <c r="M14" s="1"/>
      <c r="N14" s="1"/>
      <c r="O14" s="1"/>
    </row>
    <row r="15" spans="1:15" ht="10.5">
      <c r="A15" s="1"/>
      <c r="B15" s="1"/>
      <c r="C15" s="17"/>
      <c r="D15" s="17"/>
      <c r="E15" s="17"/>
      <c r="F15" s="17"/>
      <c r="G15" s="17"/>
      <c r="H15" s="1"/>
      <c r="I15" s="1"/>
      <c r="J15" s="1"/>
      <c r="K15" s="1"/>
      <c r="L15" s="1"/>
      <c r="M15" s="1"/>
      <c r="N15" s="1"/>
      <c r="O15" s="1"/>
    </row>
    <row r="16" spans="1:15" ht="1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0.5">
      <c r="A17" s="1"/>
      <c r="B17" s="1"/>
      <c r="C17" s="1"/>
      <c r="D17" s="1"/>
      <c r="E17" s="18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0.5">
      <c r="A18" s="1"/>
      <c r="B18" s="1"/>
      <c r="C18" s="1" t="s">
        <v>15</v>
      </c>
      <c r="D18" s="12"/>
      <c r="E18" s="10">
        <v>37712</v>
      </c>
      <c r="F18" s="11"/>
      <c r="G18" s="1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"/>
      <c r="C19" s="19" t="s">
        <v>16</v>
      </c>
      <c r="D19" s="12"/>
      <c r="E19" s="13">
        <v>14000</v>
      </c>
      <c r="F19" s="11"/>
      <c r="G19" s="1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"/>
      <c r="C20" s="19"/>
      <c r="D20" s="19"/>
      <c r="E20" s="20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0.5">
      <c r="A21" s="1"/>
      <c r="B21" s="1"/>
      <c r="C21" s="19"/>
      <c r="D21" s="19"/>
      <c r="E21" s="19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3" t="s">
        <v>17</v>
      </c>
      <c r="D22" s="1"/>
      <c r="E22" s="1" t="s">
        <v>18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21"/>
      <c r="D23" s="1"/>
      <c r="E23" s="2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2"/>
      <c r="C24" s="22" t="s">
        <v>19</v>
      </c>
      <c r="D24" s="23"/>
      <c r="E24" s="24">
        <f>_XLL.LOOKUPNUM2D($D$11:$G$14,$D$10:$G$10,$C$11:$C$14,$E$18,$E$19)</f>
        <v>0.12</v>
      </c>
      <c r="F24" s="11"/>
      <c r="G24" s="1" t="str">
        <f>_XLL.DESCRIBELOOKUP(C24)</f>
        <v>DESCEND the list, find first value LESS THAN OR EQUAL to Input Value</v>
      </c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2"/>
      <c r="C25" s="22">
        <v>1</v>
      </c>
      <c r="D25" s="23"/>
      <c r="E25" s="24">
        <f>_XLL.LOOKUPNUM2D($D$11:$G$14,$D$10:$G$10,$C$11:$C$14,$E$18,$E$19,C25)</f>
        <v>0.1101</v>
      </c>
      <c r="F25" s="11"/>
      <c r="G25" s="1" t="str">
        <f>_XLL.DESCRIBELOOKUP(C25)</f>
        <v>DESCEND the list, find first value LESS THAN Input Value </v>
      </c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2"/>
      <c r="C26" s="22">
        <v>2</v>
      </c>
      <c r="D26" s="23"/>
      <c r="E26" s="24">
        <f>_XLL.LOOKUPNUM2D($D$11:$G$14,$D$10:$G$10,$C$11:$C$14,$E$18,$E$19,C26)</f>
        <v>0.1502</v>
      </c>
      <c r="F26" s="11"/>
      <c r="G26" s="1" t="str">
        <f>_XLL.DESCRIBELOOKUP(C26)</f>
        <v>ASCEND the list, find first value GREATER THAN OR EQUAL to Input Value</v>
      </c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2"/>
      <c r="C27" s="22">
        <v>3</v>
      </c>
      <c r="D27" s="23"/>
      <c r="E27" s="24">
        <f>_XLL.LOOKUPNUM2D($D$11:$G$14,$D$10:$G$10,$C$11:$C$14,$E$18,$E$19,C27)</f>
        <v>0.1703</v>
      </c>
      <c r="F27" s="11"/>
      <c r="G27" s="1" t="str">
        <f>_XLL.DESCRIBELOOKUP(C27)</f>
        <v>ASCEND the list, find first value GREATER THAN Input Value</v>
      </c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7"/>
      <c r="D28" s="1"/>
      <c r="E28" s="17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 t="s">
        <v>20</v>
      </c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 t="s">
        <v>20</v>
      </c>
    </row>
    <row r="80" ht="10.5">
      <c r="O80" s="4" t="s">
        <v>20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2013-03-26T10:57:28Z</dcterms:created>
  <dcterms:modified xsi:type="dcterms:W3CDTF">2013-03-26T10:57:28Z</dcterms:modified>
  <cp:category/>
  <cp:version/>
  <cp:contentType/>
  <cp:contentStatus/>
</cp:coreProperties>
</file>