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Weight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<sst xmlns="http://schemas.openxmlformats.org/spreadsheetml/2006/main" count="39" uniqueCount="28">
  <si>
    <t>FWeightSpreadAdj</t>
  </si>
  <si>
    <t>Category:</t>
  </si>
  <si>
    <t>Distributed Amount Projections</t>
  </si>
  <si>
    <t>Family:</t>
  </si>
  <si>
    <t>Time Spread History</t>
  </si>
  <si>
    <t>Arguments:</t>
  </si>
  <si>
    <t>Time, Base, Finish, Total, FromDates, Weights, [ActualsToDate], [DayCount], [Periods], [ProjMode]</t>
  </si>
  <si>
    <t>Meaning:</t>
  </si>
  <si>
    <t>FWeightSpread that uses an ActualsToDate figure to continually reforecast so that the overall budget stays at Total.</t>
  </si>
  <si>
    <t>Description:</t>
  </si>
  <si>
    <t>FWeightSpreadAdj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</si>
  <si>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>To</t>
  </si>
  <si>
    <t>Weighting</t>
  </si>
  <si>
    <t>Base</t>
  </si>
  <si>
    <t>Finish</t>
  </si>
  <si>
    <t>Total</t>
  </si>
  <si>
    <t>Dates</t>
  </si>
  <si>
    <t>Factors</t>
  </si>
  <si>
    <t>DayCount</t>
  </si>
  <si>
    <t>Periods</t>
  </si>
  <si>
    <t>Omitted</t>
  </si>
  <si>
    <t>As an Accruals Function:</t>
  </si>
  <si>
    <t>Actuals</t>
  </si>
  <si>
    <t>FWeightStepAdj</t>
  </si>
  <si>
    <t>As a Cash Function:</t>
  </si>
  <si>
    <t>ProjMode</t>
  </si>
  <si>
    <r>
      <t xml:space="preserve">n </t>
    </r>
    <r>
      <rPr>
        <sz val="8"/>
        <rFont val="Verdana"/>
        <family val="2"/>
      </rPr>
      <t xml:space="preserve"> FWeightSpreadAdj is not available as an array function</t>
    </r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</si>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</sst>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mmm\ yy_);;"/>
    <numFmt numFmtId="167" formatCode="_(d/mm/yy_);;"/>
    <numFmt numFmtId="168" formatCode="_(\ ##,##0_);\(#,##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7" fontId="1" fillId="0" borderId="5" xfId="0" applyNumberFormat="1" applyFont="1" applyFill="1" applyBorder="1" applyAlignment="1">
      <alignment/>
    </xf>
    <xf numFmtId="167" fontId="5" fillId="0" borderId="8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/>
    </xf>
    <xf numFmtId="167" fontId="1" fillId="0" borderId="5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Border="1" applyAlignment="1" quotePrefix="1">
      <alignment horizontal="left"/>
    </xf>
    <xf numFmtId="168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2" customWidth="1"/>
    <col min="2" max="2" width="2.8515625" style="52" customWidth="1"/>
    <col min="3" max="3" width="13.140625" style="52" customWidth="1"/>
    <col min="4" max="4" width="11.8515625" style="52" customWidth="1"/>
    <col min="5" max="5" width="10.140625" style="52" customWidth="1"/>
    <col min="6" max="6" width="17.28125" style="52" customWidth="1"/>
    <col min="7" max="7" width="11.28125" style="52" customWidth="1"/>
    <col min="8" max="8" width="10.7109375" style="52" customWidth="1"/>
    <col min="9" max="9" width="11.28125" style="52" customWidth="1"/>
    <col min="10" max="13" width="10.140625" style="52" customWidth="1"/>
    <col min="14" max="14" width="9.140625" style="52" customWidth="1"/>
    <col min="15" max="15" width="9.140625" style="53" customWidth="1"/>
    <col min="16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4"/>
    </row>
    <row r="3" spans="1:16" s="10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  <c r="P3" s="9"/>
    </row>
    <row r="4" spans="1:16" ht="10.5">
      <c r="A4" s="1"/>
      <c r="B4" s="1"/>
      <c r="C4" s="11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</row>
    <row r="5" spans="1:16" ht="10.5">
      <c r="A5" s="1"/>
      <c r="B5" s="1"/>
      <c r="C5" s="11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4"/>
    </row>
    <row r="6" spans="1:16" ht="10.5">
      <c r="A6" s="1"/>
      <c r="B6" s="1"/>
      <c r="C6" s="11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4"/>
    </row>
    <row r="7" spans="1:16" ht="10.5">
      <c r="A7" s="1"/>
      <c r="B7" s="1"/>
      <c r="C7" s="11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4"/>
    </row>
    <row r="8" spans="1:16" ht="10.5">
      <c r="A8" s="1"/>
      <c r="B8" s="1"/>
      <c r="C8" s="11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4"/>
    </row>
    <row r="9" spans="1:16" ht="66" customHeight="1">
      <c r="A9" s="1"/>
      <c r="B9" s="1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"/>
      <c r="O9" s="3"/>
      <c r="P9" s="4"/>
    </row>
    <row r="10" spans="1:16" ht="10.5">
      <c r="A10" s="1"/>
      <c r="B10" s="1"/>
      <c r="C10" s="1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4"/>
    </row>
    <row r="11" spans="1:16" ht="10.5">
      <c r="A11" s="1"/>
      <c r="B11" s="1"/>
      <c r="C11" s="1"/>
      <c r="D11" s="14"/>
      <c r="E11" s="14"/>
      <c r="F11" s="4"/>
      <c r="G11" s="14" t="s">
        <v>11</v>
      </c>
      <c r="H11" s="15" t="s">
        <v>12</v>
      </c>
      <c r="I11" s="14"/>
      <c r="J11" s="14"/>
      <c r="K11" s="1"/>
      <c r="L11" s="1"/>
      <c r="M11" s="1"/>
      <c r="N11" s="1"/>
      <c r="O11" s="3"/>
      <c r="P11" s="4"/>
    </row>
    <row r="12" spans="1:16" ht="10.5">
      <c r="A12" s="1"/>
      <c r="B12" s="1"/>
      <c r="C12" s="1"/>
      <c r="D12" s="16" t="s">
        <v>13</v>
      </c>
      <c r="E12" s="16" t="s">
        <v>14</v>
      </c>
      <c r="F12" s="16" t="s">
        <v>15</v>
      </c>
      <c r="G12" s="16" t="s">
        <v>16</v>
      </c>
      <c r="H12" s="16" t="s">
        <v>17</v>
      </c>
      <c r="I12" s="16" t="s">
        <v>18</v>
      </c>
      <c r="J12" s="17" t="s">
        <v>19</v>
      </c>
      <c r="K12" s="1"/>
      <c r="L12" s="1"/>
      <c r="M12" s="1"/>
      <c r="N12" s="1"/>
      <c r="O12" s="3"/>
      <c r="P12" s="4"/>
    </row>
    <row r="13" spans="1:16" ht="10.5">
      <c r="A13" s="1"/>
      <c r="B13" s="1"/>
      <c r="C13" s="18"/>
      <c r="D13" s="19">
        <v>6</v>
      </c>
      <c r="E13" s="20">
        <v>37987</v>
      </c>
      <c r="F13" s="21">
        <v>1000</v>
      </c>
      <c r="G13" s="20">
        <v>36708</v>
      </c>
      <c r="H13" s="22">
        <v>1</v>
      </c>
      <c r="I13" s="22" t="s">
        <v>20</v>
      </c>
      <c r="J13" s="22" t="s">
        <v>20</v>
      </c>
      <c r="K13" s="23"/>
      <c r="L13" s="14"/>
      <c r="M13" s="14"/>
      <c r="N13" s="1"/>
      <c r="O13" s="3"/>
      <c r="P13" s="4"/>
    </row>
    <row r="14" spans="1:16" ht="10.5">
      <c r="A14" s="1"/>
      <c r="B14" s="1"/>
      <c r="C14" s="1"/>
      <c r="D14" s="24"/>
      <c r="E14" s="24"/>
      <c r="F14" s="25"/>
      <c r="G14" s="20">
        <f>_XLL.DPY(G15,-1)</f>
        <v>36892</v>
      </c>
      <c r="H14" s="22">
        <f>H13*2</f>
        <v>2</v>
      </c>
      <c r="I14" s="26"/>
      <c r="J14" s="24"/>
      <c r="K14" s="14"/>
      <c r="L14" s="14"/>
      <c r="M14" s="14"/>
      <c r="N14" s="1"/>
      <c r="O14" s="3"/>
      <c r="P14" s="4"/>
    </row>
    <row r="15" spans="1:16" ht="10.5">
      <c r="A15" s="1"/>
      <c r="B15" s="1"/>
      <c r="C15" s="1"/>
      <c r="D15" s="14"/>
      <c r="E15" s="14"/>
      <c r="F15" s="27"/>
      <c r="G15" s="20">
        <f>_XLL.DPY(G16,-1)</f>
        <v>37257</v>
      </c>
      <c r="H15" s="22">
        <f>H14*2</f>
        <v>4</v>
      </c>
      <c r="I15" s="23"/>
      <c r="J15" s="14"/>
      <c r="K15" s="14"/>
      <c r="L15" s="14"/>
      <c r="M15" s="14"/>
      <c r="N15" s="1"/>
      <c r="O15" s="3"/>
      <c r="P15" s="4"/>
    </row>
    <row r="16" spans="1:16" ht="10.5">
      <c r="A16" s="1"/>
      <c r="B16" s="1"/>
      <c r="C16" s="1"/>
      <c r="D16" s="14"/>
      <c r="E16" s="14"/>
      <c r="F16" s="27"/>
      <c r="G16" s="20">
        <v>37622</v>
      </c>
      <c r="H16" s="22">
        <f>H15*2</f>
        <v>8</v>
      </c>
      <c r="I16" s="23"/>
      <c r="J16" s="14"/>
      <c r="K16" s="14"/>
      <c r="L16" s="14"/>
      <c r="M16" s="14"/>
      <c r="N16" s="1"/>
      <c r="O16" s="3"/>
      <c r="P16" s="4"/>
    </row>
    <row r="17" spans="1:16" ht="10.5">
      <c r="A17" s="1"/>
      <c r="B17" s="1"/>
      <c r="C17" s="1"/>
      <c r="D17" s="14"/>
      <c r="E17" s="14"/>
      <c r="F17" s="14"/>
      <c r="G17" s="24"/>
      <c r="H17" s="24"/>
      <c r="I17" s="14"/>
      <c r="J17" s="14"/>
      <c r="K17" s="14"/>
      <c r="L17" s="14"/>
      <c r="M17" s="14"/>
      <c r="N17" s="1"/>
      <c r="O17" s="3"/>
      <c r="P17" s="4"/>
    </row>
    <row r="18" spans="1:16" ht="10.5">
      <c r="A18" s="1"/>
      <c r="B18" s="1"/>
      <c r="C18" s="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"/>
      <c r="O18" s="3"/>
      <c r="P18" s="4"/>
    </row>
    <row r="19" spans="1:16" ht="11.25">
      <c r="A19" s="1"/>
      <c r="B19" s="1"/>
      <c r="C19" s="28" t="s">
        <v>21</v>
      </c>
      <c r="D19" s="29"/>
      <c r="E19" s="30">
        <v>36526</v>
      </c>
      <c r="F19" s="30">
        <f>_XLL.DPM(E19,$D$13)</f>
        <v>36708</v>
      </c>
      <c r="G19" s="30">
        <f>_XLL.DPM(F19,$D$13)</f>
        <v>36892</v>
      </c>
      <c r="H19" s="30">
        <f>_XLL.DPM(G19,$D$13)</f>
        <v>37073</v>
      </c>
      <c r="I19" s="30">
        <f>_XLL.DPM(H19,$D$13)</f>
        <v>37257</v>
      </c>
      <c r="J19" s="30">
        <f>_XLL.DPM(I19,$D$13)</f>
        <v>37438</v>
      </c>
      <c r="K19" s="30">
        <f>_XLL.DPM(J19,$D$13)</f>
        <v>37622</v>
      </c>
      <c r="L19" s="30">
        <f>_XLL.DPM(K19,$D$13)</f>
        <v>37803</v>
      </c>
      <c r="M19" s="30">
        <f>_XLL.DPM(L19,$D$13)</f>
        <v>37987</v>
      </c>
      <c r="N19" s="30">
        <f>_XLL.DPM(M19,$D$13)</f>
        <v>38169</v>
      </c>
      <c r="O19" s="31" t="s">
        <v>15</v>
      </c>
      <c r="P19" s="32"/>
    </row>
    <row r="20" spans="1:16" s="39" customFormat="1" ht="10.5">
      <c r="A20" s="33"/>
      <c r="B20" s="33"/>
      <c r="C20" s="34"/>
      <c r="D20" s="35"/>
      <c r="E20" s="36" t="s">
        <v>22</v>
      </c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5"/>
    </row>
    <row r="21" spans="1:16" ht="13.5" customHeight="1">
      <c r="A21" s="1"/>
      <c r="B21" s="1"/>
      <c r="C21" s="40" t="s">
        <v>23</v>
      </c>
      <c r="D21" s="18"/>
      <c r="E21" s="41">
        <v>0</v>
      </c>
      <c r="F21" s="41">
        <v>50</v>
      </c>
      <c r="G21" s="41">
        <v>60</v>
      </c>
      <c r="H21" s="42">
        <f>_XLL.FWEIGHTSPREADADJ(H19,$D$13,$E$13,$F$13,$G$13:$G$16,$H$13:$H$16,SUM($E21:G21))</f>
        <v>68.46153846153848</v>
      </c>
      <c r="I21" s="42">
        <f>_XLL.FWEIGHTSPREADADJ(I19,$D$13,$E$13,$F$13,$G$13:$G$16,$H$13:$H$16,SUM($E21:H21))</f>
        <v>136.92307692307693</v>
      </c>
      <c r="J21" s="42">
        <f>_XLL.FWEIGHTSPREADADJ(J19,$D$13,$E$13,$F$13,$G$13:$G$16,$H$13:$H$16,SUM($E21:I21))</f>
        <v>136.92307692307688</v>
      </c>
      <c r="K21" s="42">
        <f>_XLL.FWEIGHTSPREADADJ(K19,$D$13,$E$13,$F$13,$G$13:$G$16,$H$13:$H$16,SUM($E21:J21))</f>
        <v>273.8461538461539</v>
      </c>
      <c r="L21" s="42">
        <f>_XLL.FWEIGHTSPREADADJ(L19,$D$13,$E$13,$F$13,$G$13:$G$16,$H$13:$H$16,SUM($E21:K21))</f>
        <v>273.84615384615387</v>
      </c>
      <c r="M21" s="42">
        <f>_XLL.FWEIGHTSPREADADJ(M19,$D$13,$E$13,$F$13,$G$13:$G$16,$H$13:$H$16,SUM($E21:L21))</f>
        <v>0</v>
      </c>
      <c r="N21" s="42">
        <f>_XLL.FWEIGHTSPREADADJ(N19,$D$13,$E$13,$F$13,$G$13:$G$16,$H$13:$H$16,SUM($E21:M21))</f>
        <v>0</v>
      </c>
      <c r="O21" s="43">
        <f>SUM(E21:N21)</f>
        <v>1000</v>
      </c>
      <c r="P21" s="4"/>
    </row>
    <row r="22" spans="1:16" ht="10.5">
      <c r="A22" s="1"/>
      <c r="B22" s="1"/>
      <c r="C22" s="1"/>
      <c r="D22" s="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4"/>
      <c r="P22" s="4"/>
    </row>
    <row r="23" spans="1:16" ht="10.5">
      <c r="A23" s="1"/>
      <c r="B23" s="1"/>
      <c r="C23" s="1"/>
      <c r="D23" s="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"/>
    </row>
    <row r="24" spans="1:16" ht="11.25">
      <c r="A24" s="1"/>
      <c r="B24" s="1"/>
      <c r="C24" s="28" t="s">
        <v>24</v>
      </c>
      <c r="D24" s="29"/>
      <c r="E24" s="30">
        <f>E19</f>
        <v>36526</v>
      </c>
      <c r="F24" s="30">
        <f aca="true" t="shared" si="0" ref="F24:O24">F19</f>
        <v>36708</v>
      </c>
      <c r="G24" s="30">
        <f t="shared" si="0"/>
        <v>36892</v>
      </c>
      <c r="H24" s="30">
        <f t="shared" si="0"/>
        <v>37073</v>
      </c>
      <c r="I24" s="30">
        <f t="shared" si="0"/>
        <v>37257</v>
      </c>
      <c r="J24" s="30">
        <f t="shared" si="0"/>
        <v>37438</v>
      </c>
      <c r="K24" s="30">
        <f t="shared" si="0"/>
        <v>37622</v>
      </c>
      <c r="L24" s="30">
        <f t="shared" si="0"/>
        <v>37803</v>
      </c>
      <c r="M24" s="30">
        <f t="shared" si="0"/>
        <v>37987</v>
      </c>
      <c r="N24" s="30">
        <f t="shared" si="0"/>
        <v>38169</v>
      </c>
      <c r="O24" s="30" t="str">
        <f t="shared" si="0"/>
        <v>Total</v>
      </c>
      <c r="P24" s="44"/>
    </row>
    <row r="25" spans="1:16" ht="10.5">
      <c r="A25" s="1"/>
      <c r="B25" s="1"/>
      <c r="C25" s="45"/>
      <c r="D25" s="4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47"/>
    </row>
    <row r="26" spans="1:16" ht="10.5">
      <c r="A26" s="1"/>
      <c r="B26" s="1"/>
      <c r="C26" s="18" t="s">
        <v>25</v>
      </c>
      <c r="D26" s="22">
        <v>1</v>
      </c>
      <c r="E26" s="23"/>
      <c r="F26" s="14"/>
      <c r="G26" s="14"/>
      <c r="H26" s="14"/>
      <c r="I26" s="14"/>
      <c r="J26" s="14"/>
      <c r="K26" s="14"/>
      <c r="L26" s="14"/>
      <c r="M26" s="14"/>
      <c r="N26" s="1"/>
      <c r="O26" s="3"/>
      <c r="P26" s="4"/>
    </row>
    <row r="27" spans="1:16" ht="10.5">
      <c r="A27" s="1"/>
      <c r="B27" s="1"/>
      <c r="C27" s="18" t="s">
        <v>19</v>
      </c>
      <c r="D27" s="22">
        <v>7.01</v>
      </c>
      <c r="E27" s="23"/>
      <c r="F27" s="14"/>
      <c r="G27" s="14"/>
      <c r="H27" s="14"/>
      <c r="I27" s="14"/>
      <c r="J27" s="14"/>
      <c r="K27" s="14"/>
      <c r="L27" s="14"/>
      <c r="M27" s="14"/>
      <c r="N27" s="1"/>
      <c r="O27" s="3"/>
      <c r="P27" s="4"/>
    </row>
    <row r="28" spans="1:16" ht="10.5">
      <c r="A28" s="1"/>
      <c r="B28" s="1"/>
      <c r="C28" s="1"/>
      <c r="D28" s="45"/>
      <c r="E28" s="48" t="s">
        <v>22</v>
      </c>
      <c r="F28" s="49"/>
      <c r="G28" s="49"/>
      <c r="H28" s="29"/>
      <c r="I28" s="29"/>
      <c r="J28" s="29"/>
      <c r="K28" s="29"/>
      <c r="L28" s="29"/>
      <c r="M28" s="29"/>
      <c r="N28" s="29"/>
      <c r="O28" s="3"/>
      <c r="P28" s="4"/>
    </row>
    <row r="29" spans="1:16" ht="13.5" customHeight="1">
      <c r="A29" s="1"/>
      <c r="B29" s="1"/>
      <c r="C29" s="40" t="s">
        <v>23</v>
      </c>
      <c r="D29" s="18"/>
      <c r="E29" s="41">
        <v>0</v>
      </c>
      <c r="F29" s="41">
        <v>50</v>
      </c>
      <c r="G29" s="41">
        <v>60</v>
      </c>
      <c r="H29" s="42">
        <f>_XLL.FWEIGHTSPREADADJ(H24,$D$13,$E$13,$F$13,$G$13:$G$16,$H$13:$H$16,SUM($E29:G29),,$D$27,$D$26)</f>
        <v>205.38461538461542</v>
      </c>
      <c r="I29" s="42">
        <f>_XLL.FWEIGHTSPREADADJ(I24,$D$13,$E$13,$F$13,$G$13:$G$16,$H$13:$H$16,SUM($E29:H29),,$D$27,$D$26)</f>
        <v>0</v>
      </c>
      <c r="J29" s="42">
        <f>_XLL.FWEIGHTSPREADADJ(J24,$D$13,$E$13,$F$13,$G$13:$G$16,$H$13:$H$16,SUM($E29:I29),,$D$27,$D$26)</f>
        <v>410.76923076923066</v>
      </c>
      <c r="K29" s="42">
        <f>_XLL.FWEIGHTSPREADADJ(K24,$D$13,$E$13,$F$13,$G$13:$G$16,$H$13:$H$16,SUM($E29:J29),,$D$27,$D$26)</f>
        <v>0</v>
      </c>
      <c r="L29" s="42">
        <f>_XLL.FWEIGHTSPREADADJ(L24,$D$13,$E$13,$F$13,$G$13:$G$16,$H$13:$H$16,SUM($E29:K29),,$D$27,$D$26)</f>
        <v>273.846153846154</v>
      </c>
      <c r="M29" s="42">
        <f>_XLL.FWEIGHTSPREADADJ(M24,$D$13,$E$13,$F$13,$G$13:$G$16,$H$13:$H$16,SUM($E29:L29),,$D$27,$D$26)</f>
        <v>0</v>
      </c>
      <c r="N29" s="42">
        <f>_XLL.FWEIGHTSPREADADJ(N24,$D$13,$E$13,$F$13,$G$13:$G$16,$H$13:$H$16,SUM($E29:M29),,$D$27,$D$26)</f>
        <v>0</v>
      </c>
      <c r="O29" s="43">
        <f>SUM(E29:N29)</f>
        <v>1000</v>
      </c>
      <c r="P29" s="4"/>
    </row>
    <row r="30" spans="1:16" ht="10.5">
      <c r="A30" s="1"/>
      <c r="B30" s="1"/>
      <c r="C30" s="1"/>
      <c r="D30" s="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"/>
      <c r="P30" s="4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4"/>
    </row>
    <row r="32" spans="1:16" ht="14.25">
      <c r="A32" s="1"/>
      <c r="B32" s="1"/>
      <c r="C32" s="50" t="s">
        <v>26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27</v>
      </c>
      <c r="O32" s="3"/>
      <c r="P32" s="4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27</v>
      </c>
      <c r="O33" s="3"/>
      <c r="P33" s="4"/>
    </row>
    <row r="34" spans="1:16" ht="10.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3"/>
      <c r="P34" s="4"/>
    </row>
    <row r="35" spans="1:16" ht="10.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3"/>
      <c r="P35" s="4"/>
    </row>
    <row r="36" spans="1:16" ht="10.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"/>
      <c r="P36" s="4"/>
    </row>
    <row r="37" spans="1:16" ht="10.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"/>
      <c r="P37" s="4"/>
    </row>
    <row r="38" spans="1:16" ht="10.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 t="s">
        <v>27</v>
      </c>
      <c r="O38" s="3"/>
      <c r="P38" s="4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4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4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4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27</v>
      </c>
      <c r="P42" s="4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4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4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4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4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4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4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4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4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4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4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4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4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4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4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4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 t="s">
        <v>27</v>
      </c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 t="s">
        <v>27</v>
      </c>
      <c r="P77" s="4"/>
    </row>
    <row r="80" ht="10.5">
      <c r="O80" s="53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2013-03-26T10:56:57Z</dcterms:created>
  <dcterms:modified xsi:type="dcterms:W3CDTF">2013-03-26T10:56:57Z</dcterms:modified>
  <cp:category/>
  <cp:version/>
  <cp:contentType/>
  <cp:contentStatus/>
</cp:coreProperties>
</file>