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AvLife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<sst xmlns="http://schemas.openxmlformats.org/spreadsheetml/2006/main" count="25" uniqueCount="18">
  <si>
    <t>AvLifeM</t>
  </si>
  <si>
    <t>Category:</t>
  </si>
  <si>
    <t>Discounted Cash Flow</t>
  </si>
  <si>
    <t>Family:</t>
  </si>
  <si>
    <t>DCF Dispersed Annual</t>
  </si>
  <si>
    <t>Arguments:</t>
  </si>
  <si>
    <t>Start, AnnualCashFlows, StartAnnDate, PmtsPerYear</t>
  </si>
  <si>
    <t>Meaning:</t>
  </si>
  <si>
    <t>Average Life</t>
  </si>
  <si>
    <t>Description:</t>
  </si>
  <si>
    <t>Calculates the average life of a financial instrument</t>
  </si>
  <si>
    <t>StartAnnDate</t>
  </si>
  <si>
    <t>NPV Date</t>
  </si>
  <si>
    <t>PmtsPerYear</t>
  </si>
  <si>
    <t>AvLIfeM</t>
  </si>
  <si>
    <t>DurationM</t>
  </si>
  <si>
    <t>AnnualCashFlows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</si>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</sst>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,##0_);\(#,##0\);"/>
    <numFmt numFmtId="167" formatCode="_(\ #,##0.00\ &quot;years&quot;_);\(#,##0.00\ &quot;years&quot;\);"/>
    <numFmt numFmtId="168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8" fontId="1" fillId="0" borderId="0" xfId="0" applyNumberFormat="1" applyFont="1" applyBorder="1" applyAlignment="1">
      <alignment/>
    </xf>
    <xf numFmtId="167" fontId="1" fillId="4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.8515625" style="33" customWidth="1"/>
    <col min="3" max="3" width="13.140625" style="33" customWidth="1"/>
    <col min="4" max="4" width="15.140625" style="33" customWidth="1"/>
    <col min="5" max="5" width="14.00390625" style="33" customWidth="1"/>
    <col min="6" max="6" width="10.7109375" style="33" customWidth="1"/>
    <col min="7" max="7" width="10.8515625" style="33" customWidth="1"/>
    <col min="8" max="8" width="11.28125" style="33" customWidth="1"/>
    <col min="9" max="9" width="12.57421875" style="33" customWidth="1"/>
    <col min="10" max="10" width="11.7109375" style="33" bestFit="1" customWidth="1"/>
    <col min="11" max="11" width="2.8515625" style="33" customWidth="1"/>
    <col min="12" max="12" width="12.421875" style="33" customWidth="1"/>
    <col min="13" max="14" width="9.140625" style="33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" t="s">
        <v>11</v>
      </c>
      <c r="D11" s="13"/>
      <c r="E11" s="14">
        <v>36892</v>
      </c>
      <c r="F11" s="15"/>
      <c r="G11" s="1"/>
      <c r="H11" s="1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" t="s">
        <v>12</v>
      </c>
      <c r="D12" s="16"/>
      <c r="E12" s="14">
        <v>36161</v>
      </c>
      <c r="F12" s="17"/>
      <c r="G12" s="3"/>
      <c r="H12" s="3"/>
      <c r="I12" s="3"/>
      <c r="J12" s="1"/>
      <c r="K12" s="1"/>
      <c r="L12" s="1"/>
      <c r="M12" s="1"/>
      <c r="N12" s="1"/>
      <c r="O12" s="3"/>
    </row>
    <row r="13" spans="1:15" ht="10.5">
      <c r="A13" s="1"/>
      <c r="B13" s="1"/>
      <c r="C13" s="1" t="s">
        <v>13</v>
      </c>
      <c r="D13" s="13"/>
      <c r="E13" s="18">
        <v>-4</v>
      </c>
      <c r="F13" s="15"/>
      <c r="G13" s="1"/>
      <c r="H13" s="1"/>
      <c r="I13" s="19"/>
      <c r="J13" s="19" t="s">
        <v>14</v>
      </c>
      <c r="K13" s="19"/>
      <c r="L13" s="19" t="s">
        <v>15</v>
      </c>
      <c r="M13" s="1"/>
      <c r="N13" s="1"/>
      <c r="O13" s="3"/>
    </row>
    <row r="14" spans="1:15" ht="10.5">
      <c r="A14" s="1"/>
      <c r="B14" s="1"/>
      <c r="C14" s="1"/>
      <c r="D14" s="1"/>
      <c r="E14" s="20"/>
      <c r="F14" s="12"/>
      <c r="G14" s="12"/>
      <c r="H14" s="12"/>
      <c r="I14" s="19"/>
      <c r="J14" s="21"/>
      <c r="K14" s="19"/>
      <c r="L14" s="21"/>
      <c r="M14" s="1"/>
      <c r="N14" s="1"/>
      <c r="O14" s="3"/>
    </row>
    <row r="15" spans="1:15" ht="10.5">
      <c r="A15" s="1"/>
      <c r="B15" s="1"/>
      <c r="C15" s="1" t="s">
        <v>16</v>
      </c>
      <c r="D15" s="13"/>
      <c r="E15" s="22">
        <v>100</v>
      </c>
      <c r="F15" s="22">
        <v>50</v>
      </c>
      <c r="G15" s="22">
        <f>F15</f>
        <v>50</v>
      </c>
      <c r="H15" s="22">
        <f>G15</f>
        <v>50</v>
      </c>
      <c r="I15" s="23"/>
      <c r="J15" s="24">
        <f>_XLL.AVLIFEM($E$12,E15:H15,$E$11,$E$13)</f>
        <v>3.2</v>
      </c>
      <c r="K15" s="23"/>
      <c r="L15" s="24">
        <f>_XLL.DURATIONM($E$12,0,E15:H15,$E$11,$E$13)</f>
        <v>3.2</v>
      </c>
      <c r="M15" s="25"/>
      <c r="N15" s="1"/>
      <c r="O15" s="3"/>
    </row>
    <row r="16" spans="1:15" ht="10.5">
      <c r="A16" s="1"/>
      <c r="B16" s="1"/>
      <c r="C16" s="1"/>
      <c r="D16" s="1"/>
      <c r="E16" s="26"/>
      <c r="F16" s="26"/>
      <c r="G16" s="26"/>
      <c r="H16" s="26"/>
      <c r="I16" s="19"/>
      <c r="J16" s="26"/>
      <c r="K16" s="19"/>
      <c r="L16" s="26"/>
      <c r="M16" s="19"/>
      <c r="N16" s="1"/>
      <c r="O16" s="3"/>
    </row>
    <row r="17" spans="1:15" ht="10.5">
      <c r="A17" s="1"/>
      <c r="B17" s="1"/>
      <c r="C17" s="1"/>
      <c r="D17" s="19"/>
      <c r="E17" s="21"/>
      <c r="F17" s="21"/>
      <c r="G17" s="21"/>
      <c r="H17" s="21"/>
      <c r="I17" s="19"/>
      <c r="J17" s="19"/>
      <c r="K17" s="19"/>
      <c r="L17" s="21"/>
      <c r="M17" s="19"/>
      <c r="N17" s="1"/>
      <c r="O17" s="3"/>
    </row>
    <row r="18" spans="1:15" ht="10.5">
      <c r="A18" s="1"/>
      <c r="B18" s="1"/>
      <c r="C18" s="1"/>
      <c r="D18" s="27"/>
      <c r="E18" s="28">
        <v>2</v>
      </c>
      <c r="F18" s="28">
        <v>3</v>
      </c>
      <c r="G18" s="28">
        <v>4</v>
      </c>
      <c r="H18" s="28">
        <v>5</v>
      </c>
      <c r="I18" s="25"/>
      <c r="J18" s="29"/>
      <c r="K18" s="13"/>
      <c r="L18" s="30">
        <f>SUMPRODUCT(E18:H18,E19:H19)/SUM(E19:H19)</f>
        <v>3.2</v>
      </c>
      <c r="M18" s="15"/>
      <c r="N18" s="1"/>
      <c r="O18" s="3"/>
    </row>
    <row r="19" spans="1:15" ht="10.5">
      <c r="A19" s="1"/>
      <c r="B19" s="1"/>
      <c r="C19" s="1"/>
      <c r="D19" s="27"/>
      <c r="E19" s="28">
        <f>E15</f>
        <v>100</v>
      </c>
      <c r="F19" s="28">
        <f>F15</f>
        <v>50</v>
      </c>
      <c r="G19" s="28">
        <f>G15</f>
        <v>50</v>
      </c>
      <c r="H19" s="28">
        <f>H15</f>
        <v>50</v>
      </c>
      <c r="I19" s="25"/>
      <c r="J19" s="1"/>
      <c r="K19" s="1"/>
      <c r="L19" s="26"/>
      <c r="M19" s="1"/>
      <c r="N19" s="1"/>
      <c r="O19" s="3"/>
    </row>
    <row r="20" spans="1:15" ht="10.5">
      <c r="A20" s="1"/>
      <c r="B20" s="1"/>
      <c r="C20" s="1"/>
      <c r="D20" s="19"/>
      <c r="E20" s="26"/>
      <c r="F20" s="26"/>
      <c r="G20" s="26"/>
      <c r="H20" s="26"/>
      <c r="I20" s="19"/>
      <c r="J20" s="19"/>
      <c r="K20" s="1"/>
      <c r="L20" s="19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2"/>
      <c r="I21" s="12"/>
      <c r="J21" s="12"/>
      <c r="K21" s="12"/>
      <c r="L21" s="2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31"/>
      <c r="I22" s="31"/>
      <c r="J22" s="31"/>
      <c r="K22" s="31"/>
      <c r="L22" s="3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"/>
    </row>
    <row r="26" spans="1:15" ht="10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"/>
    </row>
    <row r="27" spans="1:15" ht="10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 t="s">
        <v>17</v>
      </c>
      <c r="O27" s="3"/>
    </row>
    <row r="28" spans="1:15" ht="10.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 t="s">
        <v>17</v>
      </c>
      <c r="O28" s="3"/>
    </row>
    <row r="29" spans="1:15" ht="10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 t="s">
        <v>17</v>
      </c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 t="s">
        <v>17</v>
      </c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 t="s">
        <v>17</v>
      </c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 t="s">
        <v>17</v>
      </c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2013-03-26T10:55:48Z</dcterms:created>
  <dcterms:modified xsi:type="dcterms:W3CDTF">2013-03-26T10:55:48Z</dcterms:modified>
  <cp:category/>
  <cp:version/>
  <cp:contentType/>
  <cp:contentStatus/>
</cp:coreProperties>
</file>