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mt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<sst xmlns="http://schemas.openxmlformats.org/spreadsheetml/2006/main" count="27" uniqueCount="25">
  <si>
    <t>PmtM</t>
  </si>
  <si>
    <t>Category:</t>
  </si>
  <si>
    <t>Time Value Of Money Analysis</t>
  </si>
  <si>
    <t>Family:</t>
  </si>
  <si>
    <t>Annuity</t>
  </si>
  <si>
    <t>Arguments:</t>
  </si>
  <si>
    <t>PresentValue, InterestAER, TermYrs, PmtsPerYear, [FVOpt]</t>
  </si>
  <si>
    <t>Meaning:</t>
  </si>
  <si>
    <t>Annual Payment of an annuity allowing for different periodicity of payments per year</t>
  </si>
  <si>
    <t>Description:</t>
  </si>
  <si>
    <t>Calculates the annual rate of payment of a simple annuity, taking into account that the annual payments specified may take place during the course of the year.</t>
  </si>
  <si>
    <t>Now varying PmtsPerYear ...</t>
  </si>
  <si>
    <t>InterestAER</t>
  </si>
  <si>
    <t>PresentValue</t>
  </si>
  <si>
    <t>PmtsPerYear</t>
  </si>
  <si>
    <t>FV</t>
  </si>
  <si>
    <t>Term</t>
  </si>
  <si>
    <t>PmtM Function</t>
  </si>
  <si>
    <t>Excel Function</t>
  </si>
  <si>
    <t>Focus On: What the Function Is Doing</t>
  </si>
  <si>
    <t>pv(Pmts)</t>
  </si>
  <si>
    <t>pv(FV)</t>
  </si>
  <si>
    <t>pv(PV)</t>
  </si>
  <si>
    <t xml:space="preserve">    </t>
  </si>
  <si>
    <t>Zero: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</si>
</sst>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  <numFmt numFmtId="165" formatCode="_(\ ##,##0.00_);\(#,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9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164" fontId="1" fillId="3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top"/>
    </xf>
    <xf numFmtId="8" fontId="1" fillId="0" borderId="0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8" fontId="1" fillId="5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57421875" style="4" bestFit="1" customWidth="1"/>
    <col min="5" max="5" width="9.140625" style="4" customWidth="1"/>
    <col min="6" max="6" width="7.57421875" style="4" customWidth="1"/>
    <col min="7" max="10" width="9.140625" style="4" customWidth="1"/>
    <col min="11" max="11" width="9.8515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"/>
      <c r="F10" s="12"/>
      <c r="G10" s="12"/>
      <c r="H10" s="12"/>
      <c r="I10" s="12"/>
      <c r="J10" s="12"/>
      <c r="K10" s="1"/>
      <c r="L10" s="1"/>
      <c r="M10" s="1"/>
      <c r="N10" s="1"/>
      <c r="O10" s="1"/>
    </row>
    <row r="11" spans="1:15" ht="10.5">
      <c r="A11" s="1"/>
      <c r="B11" s="2"/>
      <c r="C11" s="8"/>
      <c r="D11" s="3"/>
      <c r="E11" s="1"/>
      <c r="F11" s="13"/>
      <c r="G11" s="12"/>
      <c r="H11" s="12"/>
      <c r="I11" s="12"/>
      <c r="J11" s="12"/>
      <c r="K11" s="1"/>
      <c r="L11" s="1"/>
      <c r="M11" s="14" t="s">
        <v>11</v>
      </c>
      <c r="N11" s="15"/>
      <c r="O11" s="15"/>
    </row>
    <row r="12" spans="1:15" ht="10.5">
      <c r="A12" s="1"/>
      <c r="B12" s="1"/>
      <c r="C12" s="1" t="s">
        <v>12</v>
      </c>
      <c r="D12" s="1"/>
      <c r="E12" s="16"/>
      <c r="F12" s="17">
        <v>0.1</v>
      </c>
      <c r="G12" s="18"/>
      <c r="H12" s="12"/>
      <c r="I12" s="12"/>
      <c r="J12" s="12"/>
      <c r="K12" s="1"/>
      <c r="L12" s="16"/>
      <c r="M12" s="17">
        <v>0.1</v>
      </c>
      <c r="N12" s="17">
        <v>0.1</v>
      </c>
      <c r="O12" s="17">
        <v>0.1</v>
      </c>
    </row>
    <row r="13" spans="1:15" ht="10.5">
      <c r="A13" s="1"/>
      <c r="B13" s="1"/>
      <c r="C13" s="1" t="s">
        <v>13</v>
      </c>
      <c r="D13" s="1"/>
      <c r="E13" s="16"/>
      <c r="F13" s="19">
        <v>100</v>
      </c>
      <c r="G13" s="18"/>
      <c r="H13" s="12"/>
      <c r="I13" s="12"/>
      <c r="J13" s="12"/>
      <c r="K13" s="1"/>
      <c r="L13" s="16"/>
      <c r="M13" s="19">
        <v>100</v>
      </c>
      <c r="N13" s="19">
        <v>100</v>
      </c>
      <c r="O13" s="19">
        <v>100</v>
      </c>
    </row>
    <row r="14" spans="1:15" ht="10.5">
      <c r="A14" s="1"/>
      <c r="B14" s="1"/>
      <c r="C14" s="1" t="s">
        <v>14</v>
      </c>
      <c r="D14" s="1"/>
      <c r="E14" s="16"/>
      <c r="F14" s="19">
        <v>-1</v>
      </c>
      <c r="G14" s="18"/>
      <c r="H14" s="12"/>
      <c r="I14" s="12"/>
      <c r="J14" s="12"/>
      <c r="K14" s="1"/>
      <c r="L14" s="16"/>
      <c r="M14" s="19">
        <v>-4</v>
      </c>
      <c r="N14" s="19">
        <v>4</v>
      </c>
      <c r="O14" s="19">
        <v>1</v>
      </c>
    </row>
    <row r="15" spans="1:15" ht="10.5">
      <c r="A15" s="1"/>
      <c r="B15" s="1"/>
      <c r="C15" s="1" t="s">
        <v>15</v>
      </c>
      <c r="D15" s="1"/>
      <c r="E15" s="16"/>
      <c r="F15" s="19">
        <v>20</v>
      </c>
      <c r="G15" s="18"/>
      <c r="H15" s="12"/>
      <c r="I15" s="12"/>
      <c r="J15" s="12"/>
      <c r="K15" s="1"/>
      <c r="L15" s="16"/>
      <c r="M15" s="19">
        <v>20</v>
      </c>
      <c r="N15" s="19">
        <v>20</v>
      </c>
      <c r="O15" s="19">
        <v>20</v>
      </c>
    </row>
    <row r="16" spans="1:15" ht="10.5">
      <c r="A16" s="1"/>
      <c r="B16" s="1"/>
      <c r="C16" s="1" t="s">
        <v>16</v>
      </c>
      <c r="D16" s="1"/>
      <c r="E16" s="16"/>
      <c r="F16" s="19">
        <v>10</v>
      </c>
      <c r="G16" s="18"/>
      <c r="H16" s="12"/>
      <c r="I16" s="12"/>
      <c r="J16" s="12"/>
      <c r="K16" s="1"/>
      <c r="L16" s="16"/>
      <c r="M16" s="19">
        <v>10</v>
      </c>
      <c r="N16" s="19">
        <v>10</v>
      </c>
      <c r="O16" s="19">
        <v>10</v>
      </c>
    </row>
    <row r="17" spans="1:15" ht="10.5">
      <c r="A17" s="1"/>
      <c r="B17" s="1"/>
      <c r="C17" s="1"/>
      <c r="D17" s="1"/>
      <c r="E17" s="1"/>
      <c r="F17" s="20"/>
      <c r="G17" s="12"/>
      <c r="H17" s="12"/>
      <c r="I17" s="12"/>
      <c r="J17" s="12"/>
      <c r="K17" s="1"/>
      <c r="L17" s="1"/>
      <c r="M17" s="20"/>
      <c r="N17" s="20"/>
      <c r="O17" s="20"/>
    </row>
    <row r="18" spans="1:15" ht="10.5">
      <c r="A18" s="1"/>
      <c r="B18" s="1"/>
      <c r="C18" s="1"/>
      <c r="D18" s="1"/>
      <c r="E18" s="1"/>
      <c r="F18" s="12"/>
      <c r="G18" s="12"/>
      <c r="H18" s="12"/>
      <c r="I18" s="12"/>
      <c r="J18" s="12"/>
      <c r="K18" s="1"/>
      <c r="L18" s="1"/>
      <c r="M18" s="12"/>
      <c r="N18" s="12"/>
      <c r="O18" s="12"/>
    </row>
    <row r="19" spans="1:15" ht="10.5">
      <c r="A19" s="1"/>
      <c r="B19" s="1"/>
      <c r="C19" s="1"/>
      <c r="D19" s="1"/>
      <c r="E19" s="1"/>
      <c r="F19" s="12"/>
      <c r="G19" s="12"/>
      <c r="H19" s="12"/>
      <c r="I19" s="12"/>
      <c r="J19" s="12"/>
      <c r="K19" s="1"/>
      <c r="L19" s="1"/>
      <c r="M19" s="12"/>
      <c r="N19" s="12"/>
      <c r="O19" s="12"/>
    </row>
    <row r="20" spans="1:15" ht="10.5">
      <c r="A20" s="1"/>
      <c r="B20" s="1"/>
      <c r="C20" s="1"/>
      <c r="D20" s="1"/>
      <c r="E20" s="1"/>
      <c r="F20" s="21"/>
      <c r="G20" s="12"/>
      <c r="H20" s="12"/>
      <c r="I20" s="12"/>
      <c r="J20" s="12"/>
      <c r="K20" s="1"/>
      <c r="L20" s="1"/>
      <c r="M20" s="21"/>
      <c r="N20" s="21"/>
      <c r="O20" s="21"/>
    </row>
    <row r="21" spans="1:15" ht="21.75" customHeight="1">
      <c r="A21" s="1"/>
      <c r="B21" s="1"/>
      <c r="C21" s="22" t="s">
        <v>17</v>
      </c>
      <c r="D21" s="22"/>
      <c r="E21" s="23"/>
      <c r="F21" s="24">
        <f>_XLL.PMTM(F13,F12,F16,F14,F15)</f>
        <v>-17.529447385901396</v>
      </c>
      <c r="G21" s="25"/>
      <c r="H21" s="1"/>
      <c r="I21" s="1"/>
      <c r="J21" s="1"/>
      <c r="K21" s="1"/>
      <c r="L21" s="16"/>
      <c r="M21" s="24">
        <f>_XLL.PMTM(M13,M12,M16,M14,M15)</f>
        <v>-16.9079857634306</v>
      </c>
      <c r="N21" s="24">
        <f>_XLL.PMTM(N13,N12,N16,N14,N15)</f>
        <v>-16.509871846890668</v>
      </c>
      <c r="O21" s="24">
        <f>_XLL.PMTM(O13,O12,O16,O14,O15)</f>
        <v>-15.935861259910354</v>
      </c>
    </row>
    <row r="22" spans="1:15" ht="10.5">
      <c r="A22" s="1"/>
      <c r="B22" s="1"/>
      <c r="C22" s="22"/>
      <c r="D22" s="22"/>
      <c r="E22" s="22"/>
      <c r="F22" s="26"/>
      <c r="G22" s="27"/>
      <c r="H22" s="1"/>
      <c r="I22" s="1"/>
      <c r="J22" s="1"/>
      <c r="K22" s="1"/>
      <c r="L22" s="1"/>
      <c r="M22" s="28"/>
      <c r="N22" s="28"/>
      <c r="O22" s="28"/>
    </row>
    <row r="23" spans="1:15" ht="21.75" customHeight="1">
      <c r="A23" s="1"/>
      <c r="B23" s="1"/>
      <c r="C23" s="22" t="s">
        <v>18</v>
      </c>
      <c r="D23" s="22"/>
      <c r="E23" s="23"/>
      <c r="F23" s="29">
        <f>PMT(F12,F16,F13,F15,0)</f>
        <v>-17.529447385901385</v>
      </c>
      <c r="G23" s="25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20"/>
      <c r="G24" s="12"/>
      <c r="H24" s="12"/>
      <c r="I24" s="12"/>
      <c r="J24" s="12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2" t="str">
        <f>IF(ABS(F23-F21)&lt;0.01,"Same","Different")</f>
        <v>Same</v>
      </c>
      <c r="G25" s="12"/>
      <c r="H25" s="12"/>
      <c r="I25" s="12"/>
      <c r="J25" s="12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2"/>
      <c r="G26" s="12"/>
      <c r="H26" s="12"/>
      <c r="I26" s="12"/>
      <c r="J26" s="12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2"/>
      <c r="G27" s="12"/>
      <c r="H27" s="30"/>
      <c r="I27" s="12"/>
      <c r="J27" s="12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5" t="s">
        <v>19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5"/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6" t="s">
        <v>20</v>
      </c>
      <c r="D32" s="31">
        <f>NPV($F$12,E32:O32)</f>
        <v>-107.7108657885906</v>
      </c>
      <c r="E32" s="32">
        <f>F21</f>
        <v>-17.529447385901396</v>
      </c>
      <c r="F32" s="33">
        <f>E32</f>
        <v>-17.529447385901396</v>
      </c>
      <c r="G32" s="33">
        <f aca="true" t="shared" si="0" ref="G32:M32">F32</f>
        <v>-17.529447385901396</v>
      </c>
      <c r="H32" s="33">
        <f t="shared" si="0"/>
        <v>-17.529447385901396</v>
      </c>
      <c r="I32" s="33">
        <f t="shared" si="0"/>
        <v>-17.529447385901396</v>
      </c>
      <c r="J32" s="33">
        <f t="shared" si="0"/>
        <v>-17.529447385901396</v>
      </c>
      <c r="K32" s="33">
        <f>J32</f>
        <v>-17.529447385901396</v>
      </c>
      <c r="L32" s="33">
        <f t="shared" si="0"/>
        <v>-17.529447385901396</v>
      </c>
      <c r="M32" s="33">
        <f t="shared" si="0"/>
        <v>-17.529447385901396</v>
      </c>
      <c r="N32" s="33">
        <f>M32</f>
        <v>-17.529447385901396</v>
      </c>
      <c r="O32" s="34"/>
    </row>
    <row r="33" spans="1:15" ht="10.5">
      <c r="A33" s="1"/>
      <c r="B33" s="1"/>
      <c r="C33" s="16" t="s">
        <v>21</v>
      </c>
      <c r="D33" s="31">
        <f>NPV($F$12,E33:O33)</f>
        <v>7.710865788590628</v>
      </c>
      <c r="E33" s="18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f>F15</f>
        <v>20</v>
      </c>
      <c r="O33" s="1"/>
    </row>
    <row r="34" spans="1:15" ht="10.5">
      <c r="A34" s="1"/>
      <c r="B34" s="1"/>
      <c r="C34" s="16" t="s">
        <v>22</v>
      </c>
      <c r="D34" s="31">
        <f>F13</f>
        <v>100</v>
      </c>
      <c r="E34" s="18"/>
      <c r="F34" s="12"/>
      <c r="G34" s="12"/>
      <c r="H34" s="12"/>
      <c r="I34" s="12"/>
      <c r="J34" s="12"/>
      <c r="K34" s="12"/>
      <c r="L34" s="12"/>
      <c r="M34" s="12"/>
      <c r="N34" s="12"/>
      <c r="O34" s="1"/>
    </row>
    <row r="35" spans="1:15" ht="10.5">
      <c r="A35" s="1"/>
      <c r="B35" s="1"/>
      <c r="C35" s="1"/>
      <c r="D35" s="35"/>
      <c r="E35" s="12"/>
      <c r="F35" s="12"/>
      <c r="G35" s="12"/>
      <c r="H35" s="12"/>
      <c r="I35" s="12"/>
      <c r="J35" s="12"/>
      <c r="K35" s="12"/>
      <c r="L35" s="12"/>
      <c r="M35" s="12"/>
      <c r="N35" s="12" t="s">
        <v>23</v>
      </c>
      <c r="O35" s="1"/>
    </row>
    <row r="36" spans="1:15" ht="10.5">
      <c r="A36" s="1"/>
      <c r="B36" s="1"/>
      <c r="C36" s="16" t="s">
        <v>24</v>
      </c>
      <c r="D36" s="36">
        <f>SUM(D32:D35)</f>
        <v>0</v>
      </c>
      <c r="E36" s="18"/>
      <c r="F36" s="12"/>
      <c r="G36" s="12"/>
      <c r="H36" s="12"/>
      <c r="I36" s="12"/>
      <c r="J36" s="12"/>
      <c r="K36" s="12"/>
      <c r="L36" s="12"/>
      <c r="M36" s="12"/>
      <c r="N36" s="12"/>
      <c r="O36" s="1"/>
    </row>
    <row r="37" spans="1:15" ht="10.5">
      <c r="A37" s="1"/>
      <c r="B37" s="1"/>
      <c r="C37" s="1"/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 t="s">
        <v>23</v>
      </c>
    </row>
    <row r="80" ht="10.5">
      <c r="O80" s="4" t="s">
        <v>23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2013-03-26T10:58:00Z</dcterms:created>
  <dcterms:modified xsi:type="dcterms:W3CDTF">2013-03-26T10:58:00Z</dcterms:modified>
  <cp:category/>
  <cp:version/>
  <cp:contentType/>
  <cp:contentStatus/>
</cp:coreProperties>
</file>