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FServChargeGrow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<sst xmlns="http://schemas.openxmlformats.org/spreadsheetml/2006/main" count="23" uniqueCount="22">
  <si>
    <t>FServChargeGrowR</t>
  </si>
  <si>
    <t>Category:</t>
  </si>
  <si>
    <t>Real Estate</t>
  </si>
  <si>
    <t>Family:</t>
  </si>
  <si>
    <t>Real Estate Costs</t>
  </si>
  <si>
    <t>Arguments:</t>
  </si>
  <si>
    <t>Time, Base, SCStartDate, BrksOrExp, FromDates, ServChargeAnnRates, GrowthDates, GrowthRates, SCRevMonths, SCFromDates, SCPercentages, [RelVoid_s], [RelTerm_s], [DayCount], [Periods], [ProjMode], [AbFin], [ROpts], [Brk]</t>
  </si>
  <si>
    <t>Meaning:</t>
  </si>
  <si>
    <t>TBA</t>
  </si>
  <si>
    <t>Description:</t>
  </si>
  <si>
    <t>SCStartDate</t>
  </si>
  <si>
    <t>BrksOrExp</t>
  </si>
  <si>
    <t>FromDates</t>
  </si>
  <si>
    <t>ServChargeAnnRates</t>
  </si>
  <si>
    <t>ReletVoid_s</t>
  </si>
  <si>
    <t>ReletTerm_s</t>
  </si>
  <si>
    <t>GrowthDates</t>
  </si>
  <si>
    <t>GrowthRates</t>
  </si>
  <si>
    <t>SCRevMonths</t>
  </si>
  <si>
    <t>SCFromDates</t>
  </si>
  <si>
    <t>SCPercentages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</si>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</sst>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  <numFmt numFmtId="166" formatCode="_(\ ##,##0_);\(#,##0\);"/>
    <numFmt numFmtId="167" formatCode="_(\ #,##0\ &quot;months&quot;_);\(#,##0\ &quot;months&quot;\);"/>
    <numFmt numFmtId="168" formatCode="_(\ #,##0\ &quot;years&quot;_);\(#,##0\ &quot;years&quot;\);"/>
    <numFmt numFmtId="169" formatCode="_(\ 0.00%\ _);\(0.00%\ \);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Alignment="1">
      <alignment/>
    </xf>
    <xf numFmtId="166" fontId="0" fillId="2" borderId="2" xfId="0" applyNumberFormat="1" applyFill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169" fontId="0" fillId="2" borderId="2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5" max="5" width="11.57421875" style="0" bestFit="1" customWidth="1"/>
    <col min="12" max="12" width="11.57421875" style="0" bestFit="1" customWidth="1"/>
  </cols>
  <sheetData>
    <row r="3" spans="3:4" ht="14.25">
      <c r="C3" s="1" t="s">
        <v>0</v>
      </c>
      <c r="D3" s="2"/>
    </row>
    <row r="4" spans="3:4" ht="12.75">
      <c r="C4" s="3"/>
      <c r="D4" s="2"/>
    </row>
    <row r="5" spans="3:4" ht="12.75">
      <c r="C5" s="3" t="s">
        <v>1</v>
      </c>
      <c r="D5" s="2" t="s">
        <v>2</v>
      </c>
    </row>
    <row r="6" spans="3:4" ht="12.75">
      <c r="C6" s="3" t="s">
        <v>3</v>
      </c>
      <c r="D6" s="2" t="s">
        <v>4</v>
      </c>
    </row>
    <row r="7" spans="3:4" ht="12.75">
      <c r="C7" s="3" t="s">
        <v>5</v>
      </c>
      <c r="D7" s="2" t="s">
        <v>6</v>
      </c>
    </row>
    <row r="8" spans="3:4" ht="12.75">
      <c r="C8" s="3" t="s">
        <v>7</v>
      </c>
      <c r="D8" s="2" t="s">
        <v>8</v>
      </c>
    </row>
    <row r="9" spans="3:13" ht="66" customHeight="1">
      <c r="C9" s="4" t="s">
        <v>9</v>
      </c>
      <c r="D9" s="5"/>
      <c r="E9" s="6"/>
      <c r="F9" s="6"/>
      <c r="G9" s="6"/>
      <c r="H9" s="6"/>
      <c r="I9" s="6"/>
      <c r="J9" s="6"/>
      <c r="K9" s="6"/>
      <c r="L9" s="6"/>
      <c r="M9" s="6"/>
    </row>
    <row r="10" spans="3:4" ht="12.75">
      <c r="C10" s="3"/>
      <c r="D10" s="2"/>
    </row>
    <row r="11" spans="3:5" ht="12.75">
      <c r="C11" s="2" t="s">
        <v>10</v>
      </c>
      <c r="E11" s="7">
        <v>39264</v>
      </c>
    </row>
    <row r="12" spans="3:6" ht="12.75">
      <c r="C12" s="2" t="s">
        <v>11</v>
      </c>
      <c r="E12" s="8">
        <v>43101</v>
      </c>
      <c r="F12" s="9"/>
    </row>
    <row r="13" ht="12.75">
      <c r="C13" s="10"/>
    </row>
    <row r="14" spans="3:6" ht="12.75">
      <c r="C14" s="10" t="s">
        <v>12</v>
      </c>
      <c r="E14" s="7">
        <v>39264</v>
      </c>
      <c r="F14" s="9"/>
    </row>
    <row r="15" spans="3:12" ht="12.75">
      <c r="C15" s="10" t="s">
        <v>13</v>
      </c>
      <c r="E15" s="11">
        <v>100000</v>
      </c>
      <c r="F15" s="9"/>
      <c r="J15" t="s">
        <v>14</v>
      </c>
      <c r="L15" s="12">
        <v>12</v>
      </c>
    </row>
    <row r="16" spans="3:12" ht="12.75">
      <c r="C16" s="10"/>
      <c r="J16" t="s">
        <v>15</v>
      </c>
      <c r="L16" s="13">
        <v>10</v>
      </c>
    </row>
    <row r="17" spans="3:6" ht="12.75">
      <c r="C17" s="10" t="s">
        <v>16</v>
      </c>
      <c r="E17" s="7">
        <v>39264</v>
      </c>
      <c r="F17" s="9"/>
    </row>
    <row r="18" spans="3:6" ht="12.75">
      <c r="C18" s="10" t="s">
        <v>17</v>
      </c>
      <c r="E18" s="14">
        <v>0.1</v>
      </c>
      <c r="F18" s="9"/>
    </row>
    <row r="19" ht="12.75">
      <c r="C19" s="10"/>
    </row>
    <row r="20" spans="3:5" ht="12.75">
      <c r="C20" s="10" t="s">
        <v>18</v>
      </c>
      <c r="E20" s="12">
        <v>12</v>
      </c>
    </row>
    <row r="21" ht="12.75">
      <c r="C21" s="10"/>
    </row>
    <row r="22" spans="3:6" ht="12.75">
      <c r="C22" s="10" t="s">
        <v>19</v>
      </c>
      <c r="E22" s="7">
        <v>39264</v>
      </c>
      <c r="F22" s="9"/>
    </row>
    <row r="23" spans="3:6" ht="12.75">
      <c r="C23" s="10" t="s">
        <v>20</v>
      </c>
      <c r="E23" s="14">
        <v>0.1</v>
      </c>
      <c r="F23" s="9"/>
    </row>
    <row r="26" ht="12.75">
      <c r="E26" s="15" t="s">
        <v>0</v>
      </c>
    </row>
    <row r="29" spans="3:5" ht="12.75">
      <c r="C29" s="16">
        <v>39083</v>
      </c>
      <c r="E29" s="17">
        <f>_XLL.FSERVCHARGEGROWR(C29,C30,$E$11,$E$12:$F$12,$E$14:$F$14,$E$15:$F$15,$E$17:$F$17,$E$18:$F$18,$E$20,$E$22:$F$22,$E$23:$F$23,$L$15,$L$16)</f>
        <v>5000</v>
      </c>
    </row>
    <row r="30" spans="3:5" ht="12.75">
      <c r="C30" s="16">
        <f>_XLL.DPY(C29,1)</f>
        <v>39448</v>
      </c>
      <c r="E30" s="17">
        <f>_XLL.FSERVCHARGEGROWR(C30,C31,$E$11,$E$12:$F$12,$E$14:$F$14,$E$15:$F$15,$E$17:$F$17,$E$18:$F$18,$E$20,$E$22:$F$22,$E$23:$F$23,$L$15,$L$16)</f>
        <v>10500</v>
      </c>
    </row>
    <row r="31" spans="3:5" ht="12.75">
      <c r="C31" s="16">
        <f>_XLL.DPY(C30,1)</f>
        <v>39814</v>
      </c>
      <c r="E31" s="17">
        <f>_XLL.FSERVCHARGEGROWR(C31,C32,$E$11,$E$12:$F$12,$E$14:$F$14,$E$15:$F$15,$E$17:$F$17,$E$18:$F$18,$E$20,$E$22:$F$22,$E$23:$F$23,$L$15,$L$16)</f>
        <v>11550</v>
      </c>
    </row>
    <row r="32" spans="3:5" ht="12.75">
      <c r="C32" s="16">
        <f>_XLL.DPY(C31,1)</f>
        <v>40179</v>
      </c>
      <c r="E32" s="17">
        <f>_XLL.FSERVCHARGEGROWR(C32,C33,$E$11,$E$12:$F$12,$E$14:$F$14,$E$15:$F$15,$E$17:$F$17,$E$18:$F$18,$E$20,$E$22:$F$22,$E$23:$F$23,$L$15,$L$16)</f>
        <v>12705.000000000013</v>
      </c>
    </row>
    <row r="33" spans="3:5" ht="12.75">
      <c r="C33" s="16">
        <f>_XLL.DPY(C32,1)</f>
        <v>40544</v>
      </c>
      <c r="E33" s="17">
        <f>_XLL.FSERVCHARGEGROWR(C33,C34,$E$11,$E$12:$F$12,$E$14:$F$14,$E$15:$F$15,$E$17:$F$17,$E$18:$F$18,$E$20,$E$22:$F$22,$E$23:$F$23,$L$15,$L$16)</f>
        <v>13975.499999999989</v>
      </c>
    </row>
    <row r="34" spans="3:5" ht="12.75">
      <c r="C34" s="16">
        <f>_XLL.DPY(C33,1)</f>
        <v>40909</v>
      </c>
      <c r="E34" s="17">
        <f>_XLL.FSERVCHARGEGROWR(C34,C35,$E$11,$E$12:$F$12,$E$14:$F$14,$E$15:$F$15,$E$17:$F$17,$E$18:$F$18,$E$20,$E$22:$F$22,$E$23:$F$23,$L$15,$L$16)</f>
        <v>15373.050000000001</v>
      </c>
    </row>
    <row r="35" spans="3:5" ht="12.75">
      <c r="C35" s="16">
        <f>_XLL.DPY(C34,1)</f>
        <v>41275</v>
      </c>
      <c r="E35" s="17">
        <f>_XLL.FSERVCHARGEGROWR(C35,C36,$E$11,$E$12:$F$12,$E$14:$F$14,$E$15:$F$15,$E$17:$F$17,$E$18:$F$18,$E$20,$E$22:$F$22,$E$23:$F$23,$L$15,$L$16)</f>
        <v>16910.355000000018</v>
      </c>
    </row>
    <row r="36" spans="3:5" ht="12.75">
      <c r="C36" s="16">
        <f>_XLL.DPY(C35,1)</f>
        <v>41640</v>
      </c>
      <c r="E36" s="17">
        <f>_XLL.FSERVCHARGEGROWR(C36,C37,$E$11,$E$12:$F$12,$E$14:$F$14,$E$15:$F$15,$E$17:$F$17,$E$18:$F$18,$E$20,$E$22:$F$22,$E$23:$F$23,$L$15,$L$16)</f>
        <v>18601.390500000027</v>
      </c>
    </row>
    <row r="37" spans="3:5" ht="12.75">
      <c r="C37" s="16">
        <f>_XLL.DPY(C36,1)</f>
        <v>42005</v>
      </c>
      <c r="E37" s="17">
        <f>_XLL.FSERVCHARGEGROWR(C37,C38,$E$11,$E$12:$F$12,$E$14:$F$14,$E$15:$F$15,$E$17:$F$17,$E$18:$F$18,$E$20,$E$22:$F$22,$E$23:$F$23,$L$15,$L$16)</f>
        <v>20461.529550000014</v>
      </c>
    </row>
    <row r="38" spans="3:5" ht="12.75">
      <c r="C38" s="16">
        <f>_XLL.DPY(C37,1)</f>
        <v>42370</v>
      </c>
      <c r="E38" s="17">
        <f>_XLL.FSERVCHARGEGROWR(C38,C39,$E$11,$E$12:$F$12,$E$14:$F$14,$E$15:$F$15,$E$17:$F$17,$E$18:$F$18,$E$20,$E$22:$F$22,$E$23:$F$23,$L$15,$L$16)</f>
        <v>22507.682505000033</v>
      </c>
    </row>
    <row r="39" spans="3:5" ht="12.75">
      <c r="C39" s="16">
        <f>_XLL.DPY(C38,1)</f>
        <v>42736</v>
      </c>
      <c r="E39" s="17">
        <f>_XLL.FSERVCHARGEGROWR(C39,C40,$E$11,$E$12:$F$12,$E$14:$F$14,$E$15:$F$15,$E$17:$F$17,$E$18:$F$18,$E$20,$E$22:$F$22,$E$23:$F$23,$L$15,$L$16)</f>
        <v>24758.450755500027</v>
      </c>
    </row>
    <row r="40" spans="3:5" ht="12.75">
      <c r="C40" s="16">
        <f>_XLL.DPY(C39,1)</f>
        <v>43101</v>
      </c>
      <c r="E40" s="17">
        <f>_XLL.FSERVCHARGEGROWR(C40,C41,$E$11,$E$12:$F$12,$E$14:$F$14,$E$15:$F$15,$E$17:$F$17,$E$18:$F$18,$E$20,$E$22:$F$22,$E$23:$F$23,$L$15,$L$16)</f>
        <v>0</v>
      </c>
    </row>
    <row r="41" spans="3:5" ht="12.75">
      <c r="C41" s="16">
        <f>_XLL.DPY(C40,1)</f>
        <v>43466</v>
      </c>
      <c r="E41" s="17">
        <f>_XLL.FSERVCHARGEGROWR(C41,C42,$E$11,$E$12:$F$12,$E$14:$F$14,$E$15:$F$15,$E$17:$F$17,$E$18:$F$18,$E$20,$E$22:$F$22,$E$23:$F$23,$L$15,$L$16)</f>
        <v>29957.725414155077</v>
      </c>
    </row>
    <row r="42" spans="3:5" ht="12.75">
      <c r="C42" s="16">
        <f>_XLL.DPY(C41,1)</f>
        <v>43831</v>
      </c>
      <c r="E42" s="17">
        <f>_XLL.FSERVCHARGEGROWR(C42,C43,$E$11,$E$12:$F$12,$E$14:$F$14,$E$15:$F$15,$E$17:$F$17,$E$18:$F$18,$E$20,$E$22:$F$22,$E$23:$F$23,$L$15,$L$16)</f>
        <v>32953.49795557056</v>
      </c>
    </row>
    <row r="43" spans="3:5" ht="12.75">
      <c r="C43" s="16">
        <f>_XLL.DPY(C42,1)</f>
        <v>44197</v>
      </c>
      <c r="E43" s="17">
        <f>_XLL.FSERVCHARGEGROWR(C43,C44,$E$11,$E$12:$F$12,$E$14:$F$14,$E$15:$F$15,$E$17:$F$17,$E$18:$F$18,$E$20,$E$22:$F$22,$E$23:$F$23,$L$15,$L$16)</f>
        <v>36248.847751127556</v>
      </c>
    </row>
    <row r="44" ht="12.75">
      <c r="C44" s="16">
        <f>_XLL.DPY(C43,1)</f>
        <v>44562</v>
      </c>
    </row>
    <row r="80" ht="12.75">
      <c r="O80" t="s">
        <v>21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2013-03-26T10:58:40Z</dcterms:created>
  <dcterms:modified xsi:type="dcterms:W3CDTF">2013-03-26T10:58:40Z</dcterms:modified>
  <cp:category/>
  <cp:version/>
  <cp:contentType/>
  <cp:contentStatus/>
</cp:coreProperties>
</file>