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EqYieldDCFG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<sst xmlns="http://schemas.openxmlformats.org/spreadsheetml/2006/main" count="38" uniqueCount="33">
  <si>
    <t>EqYieldDCFGD</t>
  </si>
  <si>
    <t>Category:</t>
  </si>
  <si>
    <t>Real Estate</t>
  </si>
  <si>
    <t>Family:</t>
  </si>
  <si>
    <t>UK Valuation DCF</t>
  </si>
  <si>
    <t>Arguments:</t>
  </si>
  <si>
    <t>ValuationDate, Valuation, DisAER, PmtsPerYear, FromDates, AnnRents, [RevMos], [CostsPerc], [CapOptions]</t>
  </si>
  <si>
    <t>Meaning:</t>
  </si>
  <si>
    <t>Equivalent Yield (DCF Math)</t>
  </si>
  <si>
    <t>Description:</t>
  </si>
  <si>
    <t>Yield</t>
  </si>
  <si>
    <t>Valuaton Date</t>
  </si>
  <si>
    <t>Yield Type</t>
  </si>
  <si>
    <t>Discount Rate</t>
  </si>
  <si>
    <t>Pmts per Year</t>
  </si>
  <si>
    <t>ReviewMonths</t>
  </si>
  <si>
    <t>LongHand Workings</t>
  </si>
  <si>
    <t>EqYieldDCFGD Function</t>
  </si>
  <si>
    <t>Tier 1:</t>
  </si>
  <si>
    <t>From</t>
  </si>
  <si>
    <t>Rent-Free Period</t>
  </si>
  <si>
    <t>Rents</t>
  </si>
  <si>
    <t>Dates</t>
  </si>
  <si>
    <t>Initial Rent</t>
  </si>
  <si>
    <t>YPA Deferred</t>
  </si>
  <si>
    <t>Value</t>
  </si>
  <si>
    <t>Tier 2:</t>
  </si>
  <si>
    <t>Next Review</t>
  </si>
  <si>
    <t>Rent</t>
  </si>
  <si>
    <t>EqYieldDCFG</t>
  </si>
  <si>
    <t>Tier 3:</t>
  </si>
  <si>
    <t>YPP Deferred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</si>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</sst>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0.00%\ _);\(0.00%\ \);"/>
    <numFmt numFmtId="166" formatCode="_(d\ mmm\ yyyy_);;"/>
    <numFmt numFmtId="167" formatCode="_(\ #,##0\ &quot;months&quot;_);\(#,##0\ &quot;months&quot;\);"/>
    <numFmt numFmtId="168" formatCode="_(\ \£#,##0.00\ &quot;/sf&quot;_);\(\£#,##0.00\ &quot;/sf&quot;\);"/>
    <numFmt numFmtId="169" formatCode="_(dd\ mmm\ yyyy_);;"/>
    <numFmt numFmtId="170" formatCode="_(\ ###0.00_);\(###0.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166" fontId="1" fillId="2" borderId="6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165" fontId="1" fillId="2" borderId="9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167" fontId="1" fillId="0" borderId="5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8" fontId="1" fillId="2" borderId="9" xfId="0" applyNumberFormat="1" applyFont="1" applyFill="1" applyBorder="1" applyAlignment="1">
      <alignment horizontal="center"/>
    </xf>
    <xf numFmtId="169" fontId="1" fillId="2" borderId="9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7" fontId="1" fillId="0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0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5" fontId="2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0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50" customWidth="1"/>
    <col min="7" max="7" width="13.28125" style="5" customWidth="1"/>
    <col min="8" max="8" width="11.7109375" style="5" bestFit="1" customWidth="1"/>
    <col min="9" max="9" width="13.421875" style="5" customWidth="1"/>
    <col min="10" max="10" width="12.00390625" style="5" customWidth="1"/>
    <col min="11" max="11" width="11.421875" style="5" customWidth="1"/>
    <col min="12" max="12" width="12.28125" style="5" customWidth="1"/>
    <col min="13" max="13" width="3.421875" style="5" customWidth="1"/>
    <col min="14" max="14" width="13.8515625" style="5" customWidth="1"/>
    <col min="15" max="15" width="13.421875" style="5" customWidth="1"/>
    <col min="16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 thickBot="1">
      <c r="A10" s="1"/>
      <c r="B10" s="2"/>
      <c r="C10" s="11"/>
      <c r="D10" s="14"/>
      <c r="E10" s="15"/>
      <c r="F10" s="14"/>
      <c r="G10" s="14"/>
      <c r="H10" s="14"/>
      <c r="I10" s="14"/>
      <c r="J10" s="14"/>
      <c r="K10" s="14"/>
      <c r="L10" s="1"/>
      <c r="M10" s="1"/>
      <c r="N10" s="1"/>
      <c r="O10" s="1"/>
    </row>
    <row r="11" spans="1:15" ht="10.5" customHeight="1" thickBot="1">
      <c r="A11" s="1"/>
      <c r="B11" s="2"/>
      <c r="C11" s="16" t="s">
        <v>10</v>
      </c>
      <c r="D11" s="17"/>
      <c r="E11" s="18">
        <v>0.05</v>
      </c>
      <c r="F11" s="19"/>
      <c r="G11" s="14"/>
      <c r="H11" s="14"/>
      <c r="I11" s="1"/>
      <c r="J11" s="1"/>
      <c r="K11" s="1"/>
      <c r="L11" s="1"/>
      <c r="M11" s="1"/>
      <c r="N11" s="1"/>
      <c r="O11" s="1"/>
    </row>
    <row r="12" spans="1:15" ht="10.5" customHeight="1">
      <c r="A12" s="1"/>
      <c r="B12" s="2"/>
      <c r="C12" s="1" t="s">
        <v>11</v>
      </c>
      <c r="D12" s="20"/>
      <c r="E12" s="21">
        <v>36526</v>
      </c>
      <c r="F12" s="22"/>
      <c r="G12" s="1"/>
      <c r="H12" s="23"/>
      <c r="I12" s="1"/>
      <c r="J12" s="1"/>
      <c r="K12" s="1"/>
      <c r="L12" s="1"/>
      <c r="M12" s="1"/>
      <c r="N12" s="1"/>
      <c r="O12" s="1"/>
    </row>
    <row r="13" spans="1:15" ht="10.5" customHeight="1">
      <c r="A13" s="1"/>
      <c r="B13" s="2"/>
      <c r="C13" s="16" t="s">
        <v>12</v>
      </c>
      <c r="D13" s="24"/>
      <c r="E13" s="25">
        <v>1</v>
      </c>
      <c r="F13" s="26"/>
      <c r="G13" s="24" t="s">
        <v>13</v>
      </c>
      <c r="H13" s="27">
        <v>0.08</v>
      </c>
      <c r="I13" s="22"/>
      <c r="J13" s="1"/>
      <c r="K13" s="1"/>
      <c r="L13" s="1"/>
      <c r="M13" s="1"/>
      <c r="N13" s="1"/>
      <c r="O13" s="1"/>
    </row>
    <row r="14" spans="1:15" ht="10.5" customHeight="1">
      <c r="A14" s="1"/>
      <c r="B14" s="2"/>
      <c r="C14" s="16" t="s">
        <v>14</v>
      </c>
      <c r="D14" s="24"/>
      <c r="E14" s="25">
        <v>4</v>
      </c>
      <c r="F14" s="26"/>
      <c r="G14" s="24" t="s">
        <v>15</v>
      </c>
      <c r="H14" s="25">
        <v>60</v>
      </c>
      <c r="I14" s="22"/>
      <c r="J14" s="1"/>
      <c r="K14" s="1"/>
      <c r="L14" s="1"/>
      <c r="M14" s="1"/>
      <c r="N14" s="1"/>
      <c r="O14" s="1"/>
    </row>
    <row r="15" spans="1:15" ht="10.5" customHeight="1">
      <c r="A15" s="1"/>
      <c r="B15" s="2"/>
      <c r="C15" s="16"/>
      <c r="D15" s="14"/>
      <c r="E15" s="28"/>
      <c r="F15" s="14"/>
      <c r="G15" s="14"/>
      <c r="H15" s="28"/>
      <c r="I15" s="1"/>
      <c r="J15" s="1"/>
      <c r="K15" s="1"/>
      <c r="L15" s="1"/>
      <c r="M15" s="1"/>
      <c r="N15" s="1"/>
      <c r="O15" s="1"/>
    </row>
    <row r="16" spans="1:15" ht="10.5" customHeight="1">
      <c r="A16" s="1"/>
      <c r="B16" s="2"/>
      <c r="C16" s="29" t="s">
        <v>16</v>
      </c>
      <c r="D16" s="14"/>
      <c r="E16" s="14"/>
      <c r="F16" s="14"/>
      <c r="G16" s="14"/>
      <c r="H16" s="14"/>
      <c r="I16" s="29" t="s">
        <v>17</v>
      </c>
      <c r="J16" s="14"/>
      <c r="K16" s="14"/>
      <c r="L16" s="1"/>
      <c r="M16" s="1"/>
      <c r="N16" s="1"/>
      <c r="O16" s="1"/>
    </row>
    <row r="17" spans="1:15" ht="10.5" customHeight="1">
      <c r="A17" s="1"/>
      <c r="B17" s="2"/>
      <c r="C17" s="16"/>
      <c r="D17" s="14"/>
      <c r="E17" s="14"/>
      <c r="F17" s="14"/>
      <c r="G17" s="14"/>
      <c r="H17" s="14"/>
      <c r="I17" s="14"/>
      <c r="J17" s="14"/>
      <c r="K17" s="14"/>
      <c r="L17" s="1"/>
      <c r="M17" s="1"/>
      <c r="N17" s="1"/>
      <c r="O17" s="1"/>
    </row>
    <row r="18" spans="1:15" ht="10.5">
      <c r="A18" s="1"/>
      <c r="B18" s="1"/>
      <c r="C18" s="29" t="s">
        <v>18</v>
      </c>
      <c r="D18" s="14"/>
      <c r="E18" s="30"/>
      <c r="F18" s="14"/>
      <c r="G18" s="14"/>
      <c r="H18" s="14"/>
      <c r="I18" s="14"/>
      <c r="J18" s="4" t="s">
        <v>19</v>
      </c>
      <c r="K18" s="14"/>
      <c r="L18" s="1"/>
      <c r="M18" s="1"/>
      <c r="N18" s="1"/>
      <c r="O18" s="1"/>
    </row>
    <row r="19" spans="1:15" ht="10.5">
      <c r="A19" s="1"/>
      <c r="B19" s="1"/>
      <c r="C19" s="3" t="s">
        <v>20</v>
      </c>
      <c r="D19" s="31">
        <v>12</v>
      </c>
      <c r="E19" s="32">
        <f>_XLL.DPM(E$12,D19)</f>
        <v>36892</v>
      </c>
      <c r="F19" s="33"/>
      <c r="G19" s="4"/>
      <c r="H19" s="1"/>
      <c r="I19" s="34" t="s">
        <v>21</v>
      </c>
      <c r="J19" s="34" t="s">
        <v>22</v>
      </c>
      <c r="K19" s="4"/>
      <c r="L19" s="1"/>
      <c r="M19" s="1"/>
      <c r="N19" s="1"/>
      <c r="O19" s="1"/>
    </row>
    <row r="20" spans="1:15" ht="10.5">
      <c r="A20" s="1"/>
      <c r="B20" s="1"/>
      <c r="C20" s="3" t="s">
        <v>23</v>
      </c>
      <c r="D20" s="20"/>
      <c r="E20" s="35">
        <v>20</v>
      </c>
      <c r="F20" s="33"/>
      <c r="G20" s="4"/>
      <c r="H20" s="20"/>
      <c r="I20" s="35">
        <f>E20</f>
        <v>20</v>
      </c>
      <c r="J20" s="36">
        <f>E19</f>
        <v>36892</v>
      </c>
      <c r="K20" s="33"/>
      <c r="L20" s="1"/>
      <c r="M20" s="1"/>
      <c r="N20" s="1"/>
      <c r="O20" s="1"/>
    </row>
    <row r="21" spans="1:15" ht="10.5">
      <c r="A21" s="1"/>
      <c r="B21" s="1"/>
      <c r="C21" s="1" t="s">
        <v>24</v>
      </c>
      <c r="D21" s="1"/>
      <c r="E21" s="37"/>
      <c r="F21" s="38">
        <f>_XLL.YPADEFDCF(H13,D19,D24,E14)</f>
        <v>1.7329354736548006</v>
      </c>
      <c r="G21" s="4"/>
      <c r="H21" s="20"/>
      <c r="I21" s="35">
        <f>E25</f>
        <v>30</v>
      </c>
      <c r="J21" s="36">
        <f>E24</f>
        <v>37622</v>
      </c>
      <c r="K21" s="33"/>
      <c r="L21" s="1"/>
      <c r="M21" s="1"/>
      <c r="N21" s="1"/>
      <c r="O21" s="1"/>
    </row>
    <row r="22" spans="1:15" ht="10.5">
      <c r="A22" s="1"/>
      <c r="B22" s="1"/>
      <c r="C22" s="1" t="s">
        <v>25</v>
      </c>
      <c r="D22" s="1"/>
      <c r="E22" s="39"/>
      <c r="F22" s="38"/>
      <c r="G22" s="38">
        <f>F21*E20</f>
        <v>34.65870947309601</v>
      </c>
      <c r="H22" s="20"/>
      <c r="I22" s="35">
        <f>E30</f>
        <v>40</v>
      </c>
      <c r="J22" s="36">
        <f>E29</f>
        <v>39448</v>
      </c>
      <c r="K22" s="33"/>
      <c r="L22" s="1"/>
      <c r="M22" s="1"/>
      <c r="N22" s="1"/>
      <c r="O22" s="1"/>
    </row>
    <row r="23" spans="1:15" ht="10.5">
      <c r="A23" s="1"/>
      <c r="B23" s="1"/>
      <c r="C23" s="29" t="s">
        <v>26</v>
      </c>
      <c r="D23" s="1"/>
      <c r="E23" s="40"/>
      <c r="F23" s="38"/>
      <c r="G23" s="38"/>
      <c r="H23" s="1"/>
      <c r="I23" s="41"/>
      <c r="J23" s="41"/>
      <c r="K23" s="1"/>
      <c r="L23" s="1"/>
      <c r="M23" s="1"/>
      <c r="N23" s="1"/>
      <c r="O23" s="1"/>
    </row>
    <row r="24" spans="1:15" ht="11.25" thickBot="1">
      <c r="A24" s="1"/>
      <c r="B24" s="1"/>
      <c r="C24" s="1" t="s">
        <v>27</v>
      </c>
      <c r="D24" s="31">
        <v>36</v>
      </c>
      <c r="E24" s="32">
        <f>_XLL.DPM(E$12,D24)</f>
        <v>37622</v>
      </c>
      <c r="F24" s="42"/>
      <c r="G24" s="4"/>
      <c r="H24" s="1"/>
      <c r="I24" s="1"/>
      <c r="J24" s="43"/>
      <c r="K24" s="1"/>
      <c r="L24" s="1"/>
      <c r="M24" s="1"/>
      <c r="N24" s="1"/>
      <c r="O24" s="1"/>
    </row>
    <row r="25" spans="1:15" ht="11.25" thickBot="1">
      <c r="A25" s="1"/>
      <c r="B25" s="1"/>
      <c r="C25" s="1" t="s">
        <v>28</v>
      </c>
      <c r="D25" s="20"/>
      <c r="E25" s="35">
        <v>30</v>
      </c>
      <c r="F25" s="33"/>
      <c r="G25" s="4"/>
      <c r="H25" s="1"/>
      <c r="I25" s="44" t="s">
        <v>29</v>
      </c>
      <c r="J25" s="45">
        <f>_XLL.EQYIELDDCFGD(E12,G34,H13,E14,J20:J22,I20:I22,H14,0,E13)</f>
        <v>0.04999999997713669</v>
      </c>
      <c r="K25" s="46"/>
      <c r="L25" s="1"/>
      <c r="M25" s="1"/>
      <c r="N25" s="1"/>
      <c r="O25" s="1"/>
    </row>
    <row r="26" spans="1:15" ht="10.5">
      <c r="A26" s="1"/>
      <c r="B26" s="1"/>
      <c r="C26" s="1" t="s">
        <v>24</v>
      </c>
      <c r="D26" s="1"/>
      <c r="E26" s="37"/>
      <c r="F26" s="38">
        <f>_XLL.YPADEFDCF(H13,D24,D29,E14)</f>
        <v>3.3264946438799</v>
      </c>
      <c r="G26" s="4"/>
      <c r="H26" s="1"/>
      <c r="I26" s="1"/>
      <c r="J26" s="47"/>
      <c r="K26" s="1"/>
      <c r="L26" s="1"/>
      <c r="M26" s="1"/>
      <c r="N26" s="1"/>
      <c r="O26" s="1"/>
    </row>
    <row r="27" spans="1:15" ht="10.5">
      <c r="A27" s="1"/>
      <c r="B27" s="1"/>
      <c r="C27" s="1" t="s">
        <v>25</v>
      </c>
      <c r="D27" s="1"/>
      <c r="E27" s="39"/>
      <c r="F27" s="38"/>
      <c r="G27" s="38">
        <f>F26*E25</f>
        <v>99.794839316397</v>
      </c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29" t="s">
        <v>30</v>
      </c>
      <c r="D28" s="1"/>
      <c r="E28" s="40"/>
      <c r="F28" s="38"/>
      <c r="G28" s="38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 t="s">
        <v>27</v>
      </c>
      <c r="D29" s="31">
        <f>D24+60</f>
        <v>96</v>
      </c>
      <c r="E29" s="32">
        <f>_XLL.DPM(E$12,D29)</f>
        <v>39448</v>
      </c>
      <c r="F29" s="33"/>
      <c r="G29" s="4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 t="s">
        <v>28</v>
      </c>
      <c r="D30" s="20"/>
      <c r="E30" s="35">
        <v>40</v>
      </c>
      <c r="F30" s="33"/>
      <c r="G30" s="4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 t="s">
        <v>31</v>
      </c>
      <c r="D31" s="1"/>
      <c r="E31" s="41"/>
      <c r="F31" s="38">
        <f>_XLL.YPPDEFDCF(E11,H13,D29,H14,E14,E13)</f>
        <v>13.72948684208042</v>
      </c>
      <c r="G31" s="4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 t="s">
        <v>25</v>
      </c>
      <c r="D32" s="1"/>
      <c r="E32" s="1"/>
      <c r="F32" s="38"/>
      <c r="G32" s="38">
        <f>F31*E30</f>
        <v>549.1794736832168</v>
      </c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34"/>
      <c r="H33" s="1"/>
      <c r="I33" s="1"/>
      <c r="J33" s="1"/>
      <c r="K33" s="1"/>
      <c r="L33" s="1"/>
      <c r="M33" s="1"/>
      <c r="N33" s="1"/>
      <c r="O33" s="1"/>
    </row>
    <row r="34" spans="1:15" ht="11.25" thickBot="1">
      <c r="A34" s="1"/>
      <c r="B34" s="1"/>
      <c r="C34" s="1"/>
      <c r="D34" s="1"/>
      <c r="E34" s="1"/>
      <c r="F34" s="4"/>
      <c r="G34" s="48">
        <f>SUM(G19:G33)</f>
        <v>683.6330224727099</v>
      </c>
      <c r="H34" s="1"/>
      <c r="I34" s="1"/>
      <c r="J34" s="1"/>
      <c r="K34" s="1"/>
      <c r="L34" s="1"/>
      <c r="M34" s="1"/>
      <c r="N34" s="1"/>
      <c r="O34" s="1"/>
    </row>
    <row r="35" spans="1:15" ht="11.25" thickTop="1">
      <c r="A35" s="1"/>
      <c r="B35" s="1"/>
      <c r="C35" s="1"/>
      <c r="D35" s="1"/>
      <c r="E35" s="1"/>
      <c r="F35" s="4"/>
      <c r="G35" s="49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1"/>
    </row>
    <row r="80" ht="10.5">
      <c r="O80" s="5" t="s">
        <v>32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2013-03-26T10:56:38Z</dcterms:created>
  <dcterms:modified xsi:type="dcterms:W3CDTF">2013-03-26T10:56:38Z</dcterms:modified>
  <cp:category/>
  <cp:version/>
  <cp:contentType/>
  <cp:contentStatus/>
</cp:coreProperties>
</file>