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EqYiel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<sst xmlns="http://schemas.openxmlformats.org/spreadsheetml/2006/main" count="40" uniqueCount="38">
  <si>
    <t>EqYield</t>
  </si>
  <si>
    <t>Category:</t>
  </si>
  <si>
    <t>Real Estate</t>
  </si>
  <si>
    <t>Family:</t>
  </si>
  <si>
    <t>UK Valuation</t>
  </si>
  <si>
    <t>Arguments:</t>
  </si>
  <si>
    <t>Valuation, MktRent, PassingAnnRent, MonthsNextRev, [RentFreeMonths], [CostsPerc], [PmtsPerYearOpt], [YieldTypeOpt]</t>
  </si>
  <si>
    <t>Meaning:</t>
  </si>
  <si>
    <t>Equivalent Yield  (UK Real Estate Conventional Math)</t>
  </si>
  <si>
    <t>Description:</t>
  </si>
  <si>
    <t>Calculate the property yield applicable to a particular purchase price or valuation.</t>
  </si>
  <si>
    <t>Valuation</t>
  </si>
  <si>
    <t>With a</t>
  </si>
  <si>
    <t>Correcting</t>
  </si>
  <si>
    <t>Calculating a</t>
  </si>
  <si>
    <t>Inbetween</t>
  </si>
  <si>
    <t>Rent-Free</t>
  </si>
  <si>
    <t>For Qtrly</t>
  </si>
  <si>
    <t>Nominal</t>
  </si>
  <si>
    <t>Reviews</t>
  </si>
  <si>
    <t>Period</t>
  </si>
  <si>
    <t>Rent</t>
  </si>
  <si>
    <t>Yield</t>
  </si>
  <si>
    <t>Rent Free Period</t>
  </si>
  <si>
    <t>Passing Rent</t>
  </si>
  <si>
    <t>Type of Yield (0=True,1=Nominal)</t>
  </si>
  <si>
    <t>Market Rent (ERV)</t>
  </si>
  <si>
    <t>Time to Next Review</t>
  </si>
  <si>
    <t>Pmts Per Year</t>
  </si>
  <si>
    <t>Selling Costs</t>
  </si>
  <si>
    <t>EqYield Function</t>
  </si>
  <si>
    <t>Longhand Calculation:</t>
  </si>
  <si>
    <t>Core Value</t>
  </si>
  <si>
    <t>Layer Value</t>
  </si>
  <si>
    <t>Net Valuation</t>
  </si>
  <si>
    <t>Goalseek on True Yield</t>
  </si>
  <si>
    <r>
      <t xml:space="preserve">But also have a look at </t>
    </r>
    <r>
      <rPr>
        <b/>
        <sz val="8"/>
        <rFont val="Verdana"/>
        <family val="2"/>
      </rPr>
      <t xml:space="preserve">EqYieldDCF, </t>
    </r>
    <r>
      <rPr>
        <sz val="8"/>
        <rFont val="Verdana"/>
        <family val="2"/>
      </rPr>
      <t>which uses a slight variant on the math to derive a (we think) more accurate figure.</t>
    </r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</si>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</sst>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,##0\ &quot;months&quot;_);\(#,##0\ &quot;months&quot;\);"/>
    <numFmt numFmtId="166" formatCode="_(\ \£#,##0.00\ &quot;/sf&quot;_);\(\£#,##0.00\ &quot;/sf&quot;\);"/>
    <numFmt numFmtId="167" formatCode="_(\ ###0_);\(###0\);"/>
    <numFmt numFmtId="168" formatCode="_(\ \+#,##0_);\ _(\ \-#,##0_);"/>
    <numFmt numFmtId="169" formatCode="_(\ 0.00%\ _);\(0.00%\ \);"/>
    <numFmt numFmtId="170" formatCode="_(\ ###0.00_);\(###0.0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 val="single"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/>
    </xf>
    <xf numFmtId="168" fontId="1" fillId="2" borderId="3" xfId="0" applyNumberFormat="1" applyFont="1" applyFill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9" fontId="1" fillId="3" borderId="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170" fontId="1" fillId="0" borderId="0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center"/>
    </xf>
    <xf numFmtId="170" fontId="1" fillId="4" borderId="3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38" customWidth="1"/>
    <col min="7" max="7" width="3.7109375" style="5" customWidth="1"/>
    <col min="8" max="8" width="12.7109375" style="5" customWidth="1"/>
    <col min="9" max="9" width="9.140625" style="5" customWidth="1"/>
    <col min="10" max="10" width="12.57421875" style="5" customWidth="1"/>
    <col min="11" max="11" width="9.140625" style="5" customWidth="1"/>
    <col min="12" max="12" width="13.28125" style="5" customWidth="1"/>
    <col min="13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6"/>
      <c r="I3" s="6"/>
      <c r="J3" s="6"/>
      <c r="K3" s="6"/>
      <c r="L3" s="6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6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 t="s">
        <v>10</v>
      </c>
      <c r="E9" s="12"/>
      <c r="F9" s="12"/>
      <c r="G9" s="12"/>
      <c r="H9" s="13"/>
      <c r="I9" s="13"/>
      <c r="J9" s="13"/>
      <c r="K9" s="13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4"/>
      <c r="F10" s="14"/>
      <c r="G10" s="14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4" t="s">
        <v>11</v>
      </c>
      <c r="G11" s="1"/>
      <c r="H11" s="4" t="s">
        <v>12</v>
      </c>
      <c r="I11" s="1"/>
      <c r="J11" s="4" t="s">
        <v>13</v>
      </c>
      <c r="K11" s="1"/>
      <c r="L11" s="4" t="s">
        <v>14</v>
      </c>
      <c r="M11" s="1"/>
      <c r="N11" s="1"/>
      <c r="O11" s="1"/>
    </row>
    <row r="12" spans="1:15" ht="10.5">
      <c r="A12" s="1"/>
      <c r="B12" s="1"/>
      <c r="C12" s="1"/>
      <c r="D12" s="1"/>
      <c r="E12" s="1"/>
      <c r="F12" s="4" t="s">
        <v>15</v>
      </c>
      <c r="G12" s="1"/>
      <c r="H12" s="4" t="s">
        <v>16</v>
      </c>
      <c r="I12" s="1"/>
      <c r="J12" s="4" t="s">
        <v>17</v>
      </c>
      <c r="K12" s="1"/>
      <c r="L12" s="4" t="s">
        <v>18</v>
      </c>
      <c r="M12" s="1"/>
      <c r="N12" s="1"/>
      <c r="O12" s="1"/>
    </row>
    <row r="13" spans="1:15" ht="10.5">
      <c r="A13" s="1"/>
      <c r="B13" s="1"/>
      <c r="C13" s="1"/>
      <c r="D13" s="1"/>
      <c r="E13" s="1"/>
      <c r="F13" s="15" t="s">
        <v>19</v>
      </c>
      <c r="G13" s="1"/>
      <c r="H13" s="15" t="s">
        <v>20</v>
      </c>
      <c r="I13" s="1"/>
      <c r="J13" s="15" t="s">
        <v>21</v>
      </c>
      <c r="K13" s="1"/>
      <c r="L13" s="15" t="s">
        <v>22</v>
      </c>
      <c r="M13" s="1"/>
      <c r="N13" s="1"/>
      <c r="O13" s="1"/>
    </row>
    <row r="14" spans="1:15" ht="10.5">
      <c r="A14" s="1"/>
      <c r="B14" s="1"/>
      <c r="C14" s="1"/>
      <c r="D14" s="1"/>
      <c r="E14" s="1"/>
      <c r="F14" s="16"/>
      <c r="G14" s="1"/>
      <c r="H14" s="16"/>
      <c r="I14" s="1"/>
      <c r="J14" s="16"/>
      <c r="K14" s="1"/>
      <c r="L14" s="16"/>
      <c r="M14" s="1"/>
      <c r="N14" s="1"/>
      <c r="O14" s="1"/>
    </row>
    <row r="15" spans="1:15" ht="10.5">
      <c r="A15" s="1"/>
      <c r="B15" s="1"/>
      <c r="C15" s="1" t="s">
        <v>11</v>
      </c>
      <c r="D15" s="1"/>
      <c r="E15" s="17"/>
      <c r="F15" s="18">
        <v>740</v>
      </c>
      <c r="G15" s="19"/>
      <c r="H15" s="18">
        <v>740</v>
      </c>
      <c r="I15" s="19"/>
      <c r="J15" s="18">
        <v>740</v>
      </c>
      <c r="K15" s="19"/>
      <c r="L15" s="18">
        <v>740</v>
      </c>
      <c r="M15" s="20"/>
      <c r="N15" s="1"/>
      <c r="O15" s="1"/>
    </row>
    <row r="16" spans="1:15" ht="10.5">
      <c r="A16" s="1"/>
      <c r="B16" s="1"/>
      <c r="C16" s="1" t="s">
        <v>23</v>
      </c>
      <c r="D16" s="1"/>
      <c r="E16" s="17"/>
      <c r="F16" s="21">
        <v>0</v>
      </c>
      <c r="G16" s="22"/>
      <c r="H16" s="21">
        <v>12</v>
      </c>
      <c r="I16" s="19"/>
      <c r="J16" s="21">
        <v>12</v>
      </c>
      <c r="K16" s="19"/>
      <c r="L16" s="21">
        <v>12</v>
      </c>
      <c r="M16" s="20"/>
      <c r="N16" s="1"/>
      <c r="O16" s="1"/>
    </row>
    <row r="17" spans="1:15" ht="10.5">
      <c r="A17" s="1"/>
      <c r="B17" s="1"/>
      <c r="C17" s="3" t="s">
        <v>24</v>
      </c>
      <c r="D17" s="1"/>
      <c r="E17" s="17"/>
      <c r="F17" s="23">
        <v>30</v>
      </c>
      <c r="G17" s="22"/>
      <c r="H17" s="23">
        <v>30</v>
      </c>
      <c r="I17" s="19"/>
      <c r="J17" s="23">
        <v>30</v>
      </c>
      <c r="K17" s="19"/>
      <c r="L17" s="23">
        <v>30</v>
      </c>
      <c r="M17" s="20"/>
      <c r="N17" s="1"/>
      <c r="O17" s="1"/>
    </row>
    <row r="18" spans="1:15" ht="10.5">
      <c r="A18" s="1"/>
      <c r="B18" s="1"/>
      <c r="C18" s="1" t="s">
        <v>25</v>
      </c>
      <c r="D18" s="1"/>
      <c r="E18" s="17"/>
      <c r="F18" s="24">
        <v>0</v>
      </c>
      <c r="G18" s="25"/>
      <c r="H18" s="24">
        <v>0</v>
      </c>
      <c r="I18" s="26"/>
      <c r="J18" s="24">
        <v>0</v>
      </c>
      <c r="K18" s="26"/>
      <c r="L18" s="24">
        <v>1</v>
      </c>
      <c r="M18" s="20"/>
      <c r="N18" s="1"/>
      <c r="O18" s="1"/>
    </row>
    <row r="19" spans="1:15" ht="10.5">
      <c r="A19" s="1"/>
      <c r="B19" s="1"/>
      <c r="C19" s="1" t="s">
        <v>26</v>
      </c>
      <c r="D19" s="1"/>
      <c r="E19" s="17"/>
      <c r="F19" s="23">
        <v>40</v>
      </c>
      <c r="G19" s="22"/>
      <c r="H19" s="23">
        <v>40</v>
      </c>
      <c r="I19" s="19"/>
      <c r="J19" s="23">
        <v>40</v>
      </c>
      <c r="K19" s="19"/>
      <c r="L19" s="23">
        <v>40</v>
      </c>
      <c r="M19" s="20"/>
      <c r="N19" s="1"/>
      <c r="O19" s="1"/>
    </row>
    <row r="20" spans="1:15" ht="10.5">
      <c r="A20" s="1"/>
      <c r="B20" s="1"/>
      <c r="C20" s="1" t="s">
        <v>27</v>
      </c>
      <c r="D20" s="1"/>
      <c r="E20" s="17"/>
      <c r="F20" s="21">
        <v>36</v>
      </c>
      <c r="G20" s="22"/>
      <c r="H20" s="21">
        <v>36</v>
      </c>
      <c r="I20" s="19"/>
      <c r="J20" s="21">
        <v>36</v>
      </c>
      <c r="K20" s="19"/>
      <c r="L20" s="21">
        <v>36</v>
      </c>
      <c r="M20" s="20"/>
      <c r="N20" s="1"/>
      <c r="O20" s="1"/>
    </row>
    <row r="21" spans="1:15" ht="10.5">
      <c r="A21" s="1"/>
      <c r="B21" s="1"/>
      <c r="C21" s="1" t="s">
        <v>28</v>
      </c>
      <c r="D21" s="1"/>
      <c r="E21" s="17"/>
      <c r="F21" s="27">
        <v>-1</v>
      </c>
      <c r="G21" s="22"/>
      <c r="H21" s="27">
        <v>-1</v>
      </c>
      <c r="I21" s="19"/>
      <c r="J21" s="27">
        <v>4</v>
      </c>
      <c r="K21" s="19"/>
      <c r="L21" s="27">
        <v>4</v>
      </c>
      <c r="M21" s="20"/>
      <c r="N21" s="1"/>
      <c r="O21" s="1"/>
    </row>
    <row r="22" spans="1:15" ht="10.5">
      <c r="A22" s="1"/>
      <c r="B22" s="1"/>
      <c r="C22" s="1" t="s">
        <v>29</v>
      </c>
      <c r="D22" s="1"/>
      <c r="E22" s="17"/>
      <c r="F22" s="28">
        <v>0.05</v>
      </c>
      <c r="G22" s="22"/>
      <c r="H22" s="28">
        <v>0.05</v>
      </c>
      <c r="I22" s="19"/>
      <c r="J22" s="28">
        <v>0.05</v>
      </c>
      <c r="K22" s="19"/>
      <c r="L22" s="28">
        <v>0.05</v>
      </c>
      <c r="M22" s="20"/>
      <c r="N22" s="1"/>
      <c r="O22" s="1"/>
    </row>
    <row r="23" spans="1:15" ht="10.5">
      <c r="A23" s="1"/>
      <c r="B23" s="1"/>
      <c r="C23" s="1"/>
      <c r="D23" s="1"/>
      <c r="E23" s="1"/>
      <c r="F23" s="29"/>
      <c r="G23" s="4"/>
      <c r="H23" s="29"/>
      <c r="I23" s="1"/>
      <c r="J23" s="29"/>
      <c r="K23" s="1"/>
      <c r="L23" s="29"/>
      <c r="M23" s="1"/>
      <c r="N23" s="1"/>
      <c r="O23" s="1"/>
    </row>
    <row r="24" spans="1:15" ht="10.5">
      <c r="A24" s="1"/>
      <c r="B24" s="1"/>
      <c r="C24" s="1" t="s">
        <v>30</v>
      </c>
      <c r="D24" s="1"/>
      <c r="E24" s="17"/>
      <c r="F24" s="30">
        <f>_XLL.EQYIELD(F15,F19,F17,F20,F16,F22,F21,F18)</f>
        <v>0.0497360287928833</v>
      </c>
      <c r="G24" s="22"/>
      <c r="H24" s="30">
        <f>_XLL.EQYIELD(H15,H19,H17,H20,H16,H22,H21,H18)</f>
        <v>0.04802156456555967</v>
      </c>
      <c r="I24" s="19"/>
      <c r="J24" s="30">
        <f>_XLL.EQYIELD(J15,J19,J17,J20,J16,J22,J21,J18)</f>
        <v>0.04940006292173612</v>
      </c>
      <c r="K24" s="19"/>
      <c r="L24" s="30">
        <f>_XLL.EQYIELD(L15,L19,L17,L20,L16,L22,L21,L18)</f>
        <v>0.04792916697063769</v>
      </c>
      <c r="M24" s="20"/>
      <c r="N24" s="1"/>
      <c r="O24" s="1"/>
    </row>
    <row r="25" spans="1:15" ht="10.5">
      <c r="A25" s="1"/>
      <c r="B25" s="1"/>
      <c r="C25" s="1"/>
      <c r="D25" s="1"/>
      <c r="E25" s="1"/>
      <c r="F25" s="31"/>
      <c r="G25" s="4"/>
      <c r="H25" s="31"/>
      <c r="I25" s="1"/>
      <c r="J25" s="32"/>
      <c r="K25" s="1"/>
      <c r="L25" s="32"/>
      <c r="M25" s="1"/>
      <c r="N25" s="1"/>
      <c r="O25" s="1"/>
    </row>
    <row r="26" spans="1:15" ht="10.5">
      <c r="A26" s="1"/>
      <c r="B26" s="1"/>
      <c r="C26" s="6" t="s">
        <v>31</v>
      </c>
      <c r="D26" s="1"/>
      <c r="E26" s="1"/>
      <c r="F26" s="4"/>
      <c r="G26" s="4"/>
      <c r="H26" s="4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 t="s">
        <v>32</v>
      </c>
      <c r="D27" s="1"/>
      <c r="E27" s="1"/>
      <c r="F27" s="33">
        <f>F17/F33</f>
        <v>603.1844666354359</v>
      </c>
      <c r="G27" s="4"/>
      <c r="H27" s="33">
        <f>H17/H33/(1+H33)^(H16/12)</f>
        <v>596.0939722989903</v>
      </c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 t="s">
        <v>33</v>
      </c>
      <c r="D28" s="1"/>
      <c r="E28" s="1"/>
      <c r="F28" s="34">
        <f>(F19-F17)/F33/(1+F33)^(F20/12)</f>
        <v>173.81553303044612</v>
      </c>
      <c r="G28" s="4"/>
      <c r="H28" s="34">
        <f>(H19-H17)/H33/(1+H33)^(H20/12)</f>
        <v>180.90602770368156</v>
      </c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35">
        <f>SUM(F27:F28)</f>
        <v>776.999999665882</v>
      </c>
      <c r="G29" s="4"/>
      <c r="H29" s="35">
        <f>SUM(H27:H28)</f>
        <v>777.0000000026719</v>
      </c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 t="s">
        <v>29</v>
      </c>
      <c r="D30" s="1"/>
      <c r="E30" s="1"/>
      <c r="F30" s="34">
        <f>-F29*(1-1/(1+F22))</f>
        <v>-36.99999998408966</v>
      </c>
      <c r="G30" s="1"/>
      <c r="H30" s="34">
        <f>-H29*(1-1/(1+H22))</f>
        <v>-37.00000000012727</v>
      </c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 t="s">
        <v>34</v>
      </c>
      <c r="D31" s="1"/>
      <c r="E31" s="17"/>
      <c r="F31" s="36">
        <f>SUM(F29:F30)</f>
        <v>739.9999996817924</v>
      </c>
      <c r="G31" s="22"/>
      <c r="H31" s="36">
        <f>SUM(H29:H30)</f>
        <v>740.0000000025445</v>
      </c>
      <c r="I31" s="20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31"/>
      <c r="G32" s="4"/>
      <c r="H32" s="3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 t="s">
        <v>35</v>
      </c>
      <c r="D33" s="1"/>
      <c r="E33" s="1"/>
      <c r="F33" s="37">
        <v>0.0497360287928833</v>
      </c>
      <c r="G33" s="4"/>
      <c r="H33" s="37">
        <v>0.04802156456555967</v>
      </c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4"/>
      <c r="G34" s="4"/>
      <c r="H34" s="4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4"/>
      <c r="G35" s="4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 t="s">
        <v>36</v>
      </c>
      <c r="D36" s="1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4"/>
      <c r="F37" s="4"/>
      <c r="G37" s="4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4"/>
      <c r="F38" s="4"/>
      <c r="G38" s="4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4"/>
      <c r="F40" s="4"/>
      <c r="G40" s="4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4"/>
      <c r="F41" s="4"/>
      <c r="G41" s="4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4"/>
      <c r="F42" s="4"/>
      <c r="G42" s="4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4"/>
      <c r="F43" s="4"/>
      <c r="G43" s="4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4"/>
      <c r="F44" s="4"/>
      <c r="G44" s="4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4"/>
      <c r="F45" s="4"/>
      <c r="G45" s="4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4"/>
      <c r="F46" s="4"/>
      <c r="G46" s="4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4"/>
      <c r="F47" s="4"/>
      <c r="G47" s="4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4"/>
      <c r="F48" s="4"/>
      <c r="G48" s="4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4"/>
      <c r="F49" s="4"/>
      <c r="G49" s="4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4"/>
      <c r="F50" s="4"/>
      <c r="G50" s="4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4"/>
      <c r="F51" s="4"/>
      <c r="G51" s="4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4"/>
      <c r="F52" s="4"/>
      <c r="G52" s="4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4"/>
      <c r="F53" s="4"/>
      <c r="G53" s="4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4"/>
      <c r="F54" s="4"/>
      <c r="G54" s="4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4"/>
      <c r="F55" s="4"/>
      <c r="G55" s="4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4"/>
      <c r="F56" s="4"/>
      <c r="G56" s="4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4"/>
      <c r="F57" s="4"/>
      <c r="G57" s="4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4"/>
      <c r="F58" s="4"/>
      <c r="G58" s="4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4"/>
      <c r="F59" s="4"/>
      <c r="G59" s="4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4"/>
      <c r="F60" s="4"/>
      <c r="G60" s="4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4"/>
      <c r="F61" s="4"/>
      <c r="G61" s="4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4"/>
      <c r="F62" s="4"/>
      <c r="G62" s="4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 t="s">
        <v>37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2013-03-26T10:56:37Z</dcterms:created>
  <dcterms:modified xsi:type="dcterms:W3CDTF">2013-03-26T10:56:37Z</dcterms:modified>
  <cp:category/>
  <cp:version/>
  <cp:contentType/>
  <cp:contentStatus/>
</cp:coreProperties>
</file>