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DurationA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<sst xmlns="http://schemas.openxmlformats.org/spreadsheetml/2006/main" count="33" uniqueCount="24">
  <si>
    <t>DurationA</t>
  </si>
  <si>
    <t>Category:</t>
  </si>
  <si>
    <t>Discounted Cash Flow</t>
  </si>
  <si>
    <t>Family:</t>
  </si>
  <si>
    <t>DCF Annual</t>
  </si>
  <si>
    <t>Arguments:</t>
  </si>
  <si>
    <t>NPVDate, DisAER, AnnualCashFlows, StartAnnDate, [DCountDisc]</t>
  </si>
  <si>
    <t>Meaning:</t>
  </si>
  <si>
    <t>Macaulay Duration</t>
  </si>
  <si>
    <t>Description:</t>
  </si>
  <si>
    <t>Measures the Macaulay Duration, in years, from NPVDate</t>
  </si>
  <si>
    <t>Start Ann Date</t>
  </si>
  <si>
    <t>NPV Date</t>
  </si>
  <si>
    <t>DayCount</t>
  </si>
  <si>
    <t>Omitted</t>
  </si>
  <si>
    <t>Periods</t>
  </si>
  <si>
    <t>Discount Rate AER</t>
  </si>
  <si>
    <t>CashFlows</t>
  </si>
  <si>
    <t>Long Hand:</t>
  </si>
  <si>
    <t>Notes:</t>
  </si>
  <si>
    <r>
      <t xml:space="preserve">n </t>
    </r>
    <r>
      <rPr>
        <sz val="8"/>
        <rFont val="Verdana"/>
        <family val="2"/>
      </rPr>
      <t xml:space="preserve"> DayCount is only used to determine the difference between the NPVDate and the StartAnnDate.</t>
    </r>
  </si>
  <si>
    <r>
      <t xml:space="preserve">n </t>
    </r>
    <r>
      <rPr>
        <sz val="8"/>
        <rFont val="Verdana"/>
        <family val="2"/>
      </rPr>
      <t xml:space="preserve"> Cashflows are considered to be exactly one year apart regardless of DayCount.</t>
    </r>
  </si>
  <si>
    <r>
      <t xml:space="preserve">n </t>
    </r>
    <r>
      <rPr>
        <sz val="8"/>
        <rFont val="Verdana"/>
        <family val="2"/>
      </rPr>
      <t xml:space="preserve"> StartAnnDate is the date of the FIRST annual cashflow.  </t>
    </r>
  </si>
  <si>
    <t xml:space="preserve">    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</si>
</sst>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  <numFmt numFmtId="165" formatCode="_(d\ mmm\ yy_);;"/>
    <numFmt numFmtId="166" formatCode="_(\ ###0_);\(###0\);"/>
    <numFmt numFmtId="167" formatCode="_(\ ###0.00_);\(###0.00\);"/>
    <numFmt numFmtId="168" formatCode="_(\ ##,##0_);\(#,##0\);"/>
    <numFmt numFmtId="169" formatCode="_(\ 0.00%\ _);\(0.00%\ \);"/>
    <numFmt numFmtId="170" formatCode="_(\ #,##0.00\ &quot;years&quot;_);\(#,##0.00\ &quot;years&quot;\);"/>
  </numFmts>
  <fonts count="5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sz val="11"/>
      <color indexed="51"/>
      <name val="Wingdings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left"/>
    </xf>
    <xf numFmtId="165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2" xfId="0" applyFont="1" applyBorder="1" applyAlignment="1" quotePrefix="1">
      <alignment horizontal="left"/>
    </xf>
    <xf numFmtId="168" fontId="1" fillId="2" borderId="3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169" fontId="1" fillId="2" borderId="3" xfId="0" applyNumberFormat="1" applyFont="1" applyFill="1" applyBorder="1" applyAlignment="1">
      <alignment horizontal="center"/>
    </xf>
    <xf numFmtId="170" fontId="1" fillId="3" borderId="3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170" fontId="1" fillId="0" borderId="5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70" fontId="1" fillId="4" borderId="3" xfId="0" applyNumberFormat="1" applyFont="1" applyFill="1" applyBorder="1" applyAlignment="1">
      <alignment/>
    </xf>
    <xf numFmtId="168" fontId="1" fillId="4" borderId="3" xfId="0" applyNumberFormat="1" applyFont="1" applyFill="1" applyBorder="1" applyAlignment="1">
      <alignment horizontal="center"/>
    </xf>
    <xf numFmtId="170" fontId="1" fillId="0" borderId="7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170" fontId="1" fillId="0" borderId="1" xfId="0" applyNumberFormat="1" applyFont="1" applyBorder="1" applyAlignment="1">
      <alignment/>
    </xf>
    <xf numFmtId="0" fontId="1" fillId="0" borderId="7" xfId="0" applyFont="1" applyBorder="1" applyAlignment="1">
      <alignment/>
    </xf>
    <xf numFmtId="167" fontId="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left"/>
    </xf>
    <xf numFmtId="0" fontId="1" fillId="5" borderId="0" xfId="0" applyFont="1" applyFill="1" applyBorder="1" applyAlignment="1">
      <alignment/>
    </xf>
    <xf numFmtId="0" fontId="1" fillId="0" borderId="0" xfId="0" applyFont="1" applyBorder="1" applyAlignment="1" quotePrefix="1">
      <alignment horizontal="lef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17</xdr:row>
      <xdr:rowOff>0</xdr:rowOff>
    </xdr:from>
    <xdr:to>
      <xdr:col>11</xdr:col>
      <xdr:colOff>257175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8096250" y="301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6" customWidth="1"/>
    <col min="2" max="2" width="2.8515625" style="46" customWidth="1"/>
    <col min="3" max="3" width="13.140625" style="46" customWidth="1"/>
    <col min="4" max="4" width="15.28125" style="46" customWidth="1"/>
    <col min="5" max="5" width="14.00390625" style="46" customWidth="1"/>
    <col min="6" max="6" width="11.8515625" style="46" customWidth="1"/>
    <col min="7" max="7" width="16.8515625" style="46" customWidth="1"/>
    <col min="8" max="8" width="7.7109375" style="46" customWidth="1"/>
    <col min="9" max="9" width="11.8515625" style="46" customWidth="1"/>
    <col min="10" max="10" width="7.7109375" style="46" customWidth="1"/>
    <col min="11" max="11" width="11.57421875" style="46" customWidth="1"/>
    <col min="12" max="12" width="12.28125" style="46" customWidth="1"/>
    <col min="13" max="14" width="9.140625" style="46" customWidth="1"/>
    <col min="15" max="16384" width="9.140625" style="4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</row>
    <row r="3" spans="1:15" s="8" customFormat="1" ht="14.25">
      <c r="A3" s="5"/>
      <c r="B3" s="1"/>
      <c r="C3" s="6" t="s">
        <v>0</v>
      </c>
      <c r="D3" s="2"/>
      <c r="E3" s="5"/>
      <c r="F3" s="1"/>
      <c r="G3" s="1"/>
      <c r="H3" s="1"/>
      <c r="I3" s="1"/>
      <c r="J3" s="1"/>
      <c r="K3" s="1"/>
      <c r="L3" s="1"/>
      <c r="M3" s="1"/>
      <c r="N3" s="2"/>
      <c r="O3" s="7"/>
    </row>
    <row r="4" spans="1:15" s="8" customFormat="1" ht="10.5">
      <c r="A4" s="5"/>
      <c r="B4" s="1"/>
      <c r="C4" s="9"/>
      <c r="D4" s="2"/>
      <c r="E4" s="5"/>
      <c r="F4" s="5"/>
      <c r="G4" s="5"/>
      <c r="H4" s="5"/>
      <c r="I4" s="5"/>
      <c r="J4" s="5"/>
      <c r="K4" s="5"/>
      <c r="L4" s="1"/>
      <c r="M4" s="1"/>
      <c r="N4" s="9"/>
      <c r="O4" s="7"/>
    </row>
    <row r="5" spans="1:15" ht="10.5">
      <c r="A5" s="1"/>
      <c r="B5" s="1"/>
      <c r="C5" s="9" t="s">
        <v>1</v>
      </c>
      <c r="D5" s="2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3"/>
    </row>
    <row r="6" spans="1:15" ht="10.5">
      <c r="A6" s="1"/>
      <c r="B6" s="1"/>
      <c r="C6" s="9" t="s">
        <v>3</v>
      </c>
      <c r="D6" s="2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3"/>
    </row>
    <row r="7" spans="1:15" ht="10.5">
      <c r="A7" s="1"/>
      <c r="B7" s="1"/>
      <c r="C7" s="9" t="s">
        <v>5</v>
      </c>
      <c r="D7" s="2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3"/>
    </row>
    <row r="8" spans="1:15" ht="10.5">
      <c r="A8" s="1"/>
      <c r="B8" s="1"/>
      <c r="C8" s="9" t="s">
        <v>7</v>
      </c>
      <c r="D8" s="2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3"/>
    </row>
    <row r="9" spans="1:15" ht="66" customHeight="1">
      <c r="A9" s="1"/>
      <c r="B9" s="1"/>
      <c r="C9" s="10" t="s">
        <v>9</v>
      </c>
      <c r="D9" s="11" t="s">
        <v>10</v>
      </c>
      <c r="E9" s="11"/>
      <c r="F9" s="11"/>
      <c r="G9" s="11"/>
      <c r="H9" s="11"/>
      <c r="I9" s="11"/>
      <c r="J9" s="11"/>
      <c r="K9" s="11"/>
      <c r="L9" s="11"/>
      <c r="M9" s="11"/>
      <c r="N9" s="1"/>
      <c r="O9" s="3"/>
    </row>
    <row r="10" spans="1:15" ht="10.5">
      <c r="A10" s="1"/>
      <c r="B10" s="1"/>
      <c r="C10" s="9"/>
      <c r="D10" s="2"/>
      <c r="E10" s="12"/>
      <c r="F10" s="1"/>
      <c r="G10" s="1"/>
      <c r="H10" s="1"/>
      <c r="I10" s="1"/>
      <c r="J10" s="1"/>
      <c r="K10" s="1"/>
      <c r="L10" s="1"/>
      <c r="M10" s="1"/>
      <c r="N10" s="1"/>
      <c r="O10" s="3"/>
    </row>
    <row r="11" spans="1:15" ht="10.5">
      <c r="A11" s="1"/>
      <c r="B11" s="1"/>
      <c r="C11" s="9"/>
      <c r="D11" s="13" t="s">
        <v>11</v>
      </c>
      <c r="E11" s="14">
        <v>37257</v>
      </c>
      <c r="F11" s="15"/>
      <c r="G11" s="1"/>
      <c r="H11" s="1"/>
      <c r="I11" s="16"/>
      <c r="J11" s="16"/>
      <c r="K11" s="16"/>
      <c r="L11" s="1"/>
      <c r="M11" s="1"/>
      <c r="N11" s="1"/>
      <c r="O11" s="3"/>
    </row>
    <row r="12" spans="1:15" ht="10.5">
      <c r="A12" s="1"/>
      <c r="B12" s="1"/>
      <c r="C12" s="9"/>
      <c r="D12" s="13" t="s">
        <v>12</v>
      </c>
      <c r="E12" s="14">
        <v>36526</v>
      </c>
      <c r="F12" s="15"/>
      <c r="G12" s="1"/>
      <c r="H12" s="1"/>
      <c r="I12" s="16"/>
      <c r="J12" s="16"/>
      <c r="K12" s="16"/>
      <c r="L12" s="1"/>
      <c r="M12" s="1"/>
      <c r="N12" s="1"/>
      <c r="O12" s="3"/>
    </row>
    <row r="13" spans="1:15" ht="10.5">
      <c r="A13" s="1"/>
      <c r="B13" s="1"/>
      <c r="C13" s="9"/>
      <c r="D13" s="13" t="s">
        <v>13</v>
      </c>
      <c r="E13" s="17" t="s">
        <v>14</v>
      </c>
      <c r="F13" s="15"/>
      <c r="G13" s="1"/>
      <c r="H13" s="1"/>
      <c r="I13" s="16"/>
      <c r="J13" s="16"/>
      <c r="K13" s="16"/>
      <c r="L13" s="1"/>
      <c r="M13" s="1"/>
      <c r="N13" s="1"/>
      <c r="O13" s="3"/>
    </row>
    <row r="14" spans="1:15" ht="10.5">
      <c r="A14" s="1"/>
      <c r="B14" s="1"/>
      <c r="C14" s="9"/>
      <c r="D14" s="13" t="s">
        <v>15</v>
      </c>
      <c r="E14" s="17" t="s">
        <v>14</v>
      </c>
      <c r="F14" s="15"/>
      <c r="G14" s="1"/>
      <c r="H14" s="3"/>
      <c r="I14" s="18" t="s">
        <v>16</v>
      </c>
      <c r="J14" s="19"/>
      <c r="K14" s="20" t="s">
        <v>0</v>
      </c>
      <c r="L14" s="1"/>
      <c r="M14" s="1"/>
      <c r="N14" s="1"/>
      <c r="O14" s="3"/>
    </row>
    <row r="15" spans="1:15" ht="10.5">
      <c r="A15" s="1"/>
      <c r="B15" s="1"/>
      <c r="C15" s="9"/>
      <c r="D15" s="21"/>
      <c r="E15" s="22"/>
      <c r="F15" s="12"/>
      <c r="G15" s="12"/>
      <c r="H15" s="3"/>
      <c r="I15" s="12"/>
      <c r="J15" s="3"/>
      <c r="K15" s="12"/>
      <c r="L15" s="1"/>
      <c r="M15" s="1"/>
      <c r="N15" s="1"/>
      <c r="O15" s="3"/>
    </row>
    <row r="16" spans="1:15" ht="10.5">
      <c r="A16" s="1"/>
      <c r="B16" s="1"/>
      <c r="C16" s="23" t="s">
        <v>17</v>
      </c>
      <c r="D16" s="24">
        <v>50</v>
      </c>
      <c r="E16" s="24">
        <v>50</v>
      </c>
      <c r="F16" s="24">
        <f>E16</f>
        <v>50</v>
      </c>
      <c r="G16" s="24">
        <f>F16</f>
        <v>50</v>
      </c>
      <c r="H16" s="25"/>
      <c r="I16" s="26">
        <v>1E-11</v>
      </c>
      <c r="J16" s="25"/>
      <c r="K16" s="27">
        <f>_XLL.DURATIONA($E$12,$I16,$D16:$G16,$E$11)</f>
        <v>3.4999999999874993</v>
      </c>
      <c r="L16" s="15"/>
      <c r="M16" s="1"/>
      <c r="N16" s="1"/>
      <c r="O16" s="3"/>
    </row>
    <row r="17" spans="1:15" ht="10.5">
      <c r="A17" s="1"/>
      <c r="B17" s="1"/>
      <c r="C17" s="1"/>
      <c r="D17" s="28"/>
      <c r="E17" s="28"/>
      <c r="F17" s="28"/>
      <c r="G17" s="28"/>
      <c r="H17" s="16"/>
      <c r="I17" s="28"/>
      <c r="J17" s="1"/>
      <c r="K17" s="29"/>
      <c r="L17" s="1"/>
      <c r="M17" s="1"/>
      <c r="N17" s="1"/>
      <c r="O17" s="3"/>
    </row>
    <row r="18" spans="1:15" ht="10.5">
      <c r="A18" s="1"/>
      <c r="B18" s="1"/>
      <c r="C18" s="30"/>
      <c r="D18" s="24">
        <v>50</v>
      </c>
      <c r="E18" s="24">
        <v>50</v>
      </c>
      <c r="F18" s="24">
        <f>E18</f>
        <v>50</v>
      </c>
      <c r="G18" s="24">
        <f>F18</f>
        <v>50</v>
      </c>
      <c r="H18" s="25"/>
      <c r="I18" s="26">
        <v>0.1</v>
      </c>
      <c r="J18" s="25"/>
      <c r="K18" s="27">
        <f>_XLL.DURATIONA($E$12,$I18,$D18:$G18,$E$11)</f>
        <v>3.381167851756087</v>
      </c>
      <c r="L18" s="15"/>
      <c r="M18" s="1"/>
      <c r="N18" s="1"/>
      <c r="O18" s="3"/>
    </row>
    <row r="19" spans="1:15" ht="10.5">
      <c r="A19" s="1"/>
      <c r="B19" s="1"/>
      <c r="C19" s="1"/>
      <c r="D19" s="28"/>
      <c r="E19" s="28"/>
      <c r="F19" s="28"/>
      <c r="G19" s="28"/>
      <c r="H19" s="16"/>
      <c r="I19" s="31"/>
      <c r="J19" s="1"/>
      <c r="K19" s="29"/>
      <c r="L19" s="1"/>
      <c r="M19" s="1"/>
      <c r="N19" s="1"/>
      <c r="O19" s="3"/>
    </row>
    <row r="20" spans="1:15" ht="10.5">
      <c r="A20" s="1"/>
      <c r="B20" s="1"/>
      <c r="C20" s="30" t="s">
        <v>18</v>
      </c>
      <c r="D20" s="32">
        <v>2</v>
      </c>
      <c r="E20" s="32">
        <f>D20+1</f>
        <v>3</v>
      </c>
      <c r="F20" s="32">
        <f>E20+1</f>
        <v>4</v>
      </c>
      <c r="G20" s="32">
        <f>F20+1</f>
        <v>5</v>
      </c>
      <c r="H20" s="33"/>
      <c r="I20" s="16"/>
      <c r="J20" s="30"/>
      <c r="K20" s="34">
        <f>SUMPRODUCT(D20:G20,D21:G21)/SUM(D21:G21)</f>
        <v>3.381167851756087</v>
      </c>
      <c r="L20" s="15"/>
      <c r="M20" s="1"/>
      <c r="N20" s="1"/>
      <c r="O20" s="3"/>
    </row>
    <row r="21" spans="1:15" ht="10.5">
      <c r="A21" s="1"/>
      <c r="B21" s="1"/>
      <c r="C21" s="30"/>
      <c r="D21" s="35">
        <f>D18/(1.1^D20)</f>
        <v>41.32231404958677</v>
      </c>
      <c r="E21" s="35">
        <f>E18/(1.1^E20)</f>
        <v>37.565740045078876</v>
      </c>
      <c r="F21" s="35">
        <f>F18/(1.1^F20)</f>
        <v>34.15067276825353</v>
      </c>
      <c r="G21" s="35">
        <f>G18/(1.1^G20)</f>
        <v>31.04606615295775</v>
      </c>
      <c r="H21" s="33"/>
      <c r="I21" s="16"/>
      <c r="J21" s="1"/>
      <c r="K21" s="36"/>
      <c r="L21" s="1"/>
      <c r="M21" s="1"/>
      <c r="N21" s="1"/>
      <c r="O21" s="3"/>
    </row>
    <row r="22" spans="1:15" ht="10.5">
      <c r="A22" s="1"/>
      <c r="B22" s="1"/>
      <c r="C22" s="1"/>
      <c r="D22" s="31"/>
      <c r="E22" s="31"/>
      <c r="F22" s="31"/>
      <c r="G22" s="31"/>
      <c r="H22" s="16"/>
      <c r="I22" s="16"/>
      <c r="J22" s="1"/>
      <c r="K22" s="37"/>
      <c r="L22" s="1"/>
      <c r="M22" s="1"/>
      <c r="N22" s="1"/>
      <c r="O22" s="3"/>
    </row>
    <row r="23" spans="1:15" ht="10.5">
      <c r="A23" s="1"/>
      <c r="B23" s="1"/>
      <c r="C23" s="1"/>
      <c r="D23" s="38"/>
      <c r="E23" s="38"/>
      <c r="F23" s="38"/>
      <c r="G23" s="38"/>
      <c r="H23" s="16"/>
      <c r="I23" s="38"/>
      <c r="J23" s="1"/>
      <c r="K23" s="39"/>
      <c r="L23" s="1"/>
      <c r="M23" s="1"/>
      <c r="N23" s="1"/>
      <c r="O23" s="3"/>
    </row>
    <row r="24" spans="1:15" ht="10.5">
      <c r="A24" s="1"/>
      <c r="B24" s="1"/>
      <c r="C24" s="30"/>
      <c r="D24" s="24">
        <v>100</v>
      </c>
      <c r="E24" s="24"/>
      <c r="F24" s="24"/>
      <c r="G24" s="24"/>
      <c r="H24" s="25"/>
      <c r="I24" s="26">
        <v>0.1</v>
      </c>
      <c r="J24" s="25"/>
      <c r="K24" s="27">
        <f>_XLL.DURATIONA($E$12,$I24,$D24:$G24,$E$11)</f>
        <v>2</v>
      </c>
      <c r="L24" s="15"/>
      <c r="M24" s="1"/>
      <c r="N24" s="1"/>
      <c r="O24" s="3"/>
    </row>
    <row r="25" spans="1:15" ht="10.5">
      <c r="A25" s="1"/>
      <c r="B25" s="1"/>
      <c r="C25" s="1"/>
      <c r="D25" s="28"/>
      <c r="E25" s="28"/>
      <c r="F25" s="28"/>
      <c r="G25" s="28"/>
      <c r="H25" s="16"/>
      <c r="I25" s="28"/>
      <c r="J25" s="1"/>
      <c r="K25" s="29"/>
      <c r="L25" s="1"/>
      <c r="M25" s="1"/>
      <c r="N25" s="1"/>
      <c r="O25" s="3"/>
    </row>
    <row r="26" spans="1:15" ht="10.5">
      <c r="A26" s="1"/>
      <c r="B26" s="1"/>
      <c r="C26" s="30"/>
      <c r="D26" s="24"/>
      <c r="E26" s="24"/>
      <c r="F26" s="24"/>
      <c r="G26" s="24">
        <v>100</v>
      </c>
      <c r="H26" s="25"/>
      <c r="I26" s="26">
        <v>0.1</v>
      </c>
      <c r="J26" s="25"/>
      <c r="K26" s="27">
        <f>_XLL.DURATIONA($E$12,$I26,$D26:$G26,$E$11)</f>
        <v>5</v>
      </c>
      <c r="L26" s="15"/>
      <c r="M26" s="1"/>
      <c r="N26" s="1"/>
      <c r="O26" s="3"/>
    </row>
    <row r="27" spans="1:15" ht="10.5">
      <c r="A27" s="1"/>
      <c r="B27" s="1"/>
      <c r="C27" s="1"/>
      <c r="D27" s="40"/>
      <c r="E27" s="40"/>
      <c r="F27" s="40"/>
      <c r="G27" s="40"/>
      <c r="H27" s="1"/>
      <c r="I27" s="40"/>
      <c r="J27" s="1"/>
      <c r="K27" s="36"/>
      <c r="L27" s="41"/>
      <c r="M27" s="1"/>
      <c r="N27" s="3"/>
      <c r="O27" s="3"/>
    </row>
    <row r="28" spans="1:15" ht="10.5">
      <c r="A28" s="1"/>
      <c r="B28" s="1"/>
      <c r="C28" s="1"/>
      <c r="D28" s="3"/>
      <c r="E28" s="3"/>
      <c r="F28" s="3"/>
      <c r="G28" s="3"/>
      <c r="H28" s="3"/>
      <c r="I28" s="3"/>
      <c r="J28" s="3"/>
      <c r="K28" s="3"/>
      <c r="L28" s="3"/>
      <c r="M28" s="1"/>
      <c r="N28" s="1"/>
      <c r="O28" s="3"/>
    </row>
    <row r="29" spans="1:15" ht="14.25">
      <c r="A29" s="1"/>
      <c r="B29" s="1"/>
      <c r="C29" s="1" t="s">
        <v>19</v>
      </c>
      <c r="D29" s="42" t="s">
        <v>20</v>
      </c>
      <c r="E29" s="1"/>
      <c r="F29" s="1"/>
      <c r="G29" s="1"/>
      <c r="H29" s="1"/>
      <c r="I29" s="1"/>
      <c r="J29" s="1"/>
      <c r="K29" s="41"/>
      <c r="L29" s="3"/>
      <c r="M29" s="1"/>
      <c r="N29" s="1"/>
      <c r="O29" s="3"/>
    </row>
    <row r="30" spans="1:15" ht="14.25">
      <c r="A30" s="1"/>
      <c r="B30" s="1"/>
      <c r="C30" s="1"/>
      <c r="D30" s="42" t="s">
        <v>21</v>
      </c>
      <c r="E30" s="1"/>
      <c r="F30" s="1"/>
      <c r="G30" s="1"/>
      <c r="H30" s="1"/>
      <c r="I30" s="1"/>
      <c r="J30" s="1"/>
      <c r="K30" s="1"/>
      <c r="L30" s="3"/>
      <c r="M30" s="1"/>
      <c r="N30" s="1"/>
      <c r="O30" s="3"/>
    </row>
    <row r="31" spans="1:15" ht="14.25">
      <c r="A31" s="1"/>
      <c r="B31" s="1"/>
      <c r="C31" s="1"/>
      <c r="D31" s="43" t="s">
        <v>22</v>
      </c>
      <c r="E31" s="1"/>
      <c r="F31" s="1"/>
      <c r="G31" s="1"/>
      <c r="H31" s="1"/>
      <c r="I31" s="1"/>
      <c r="J31" s="1"/>
      <c r="K31" s="1"/>
      <c r="L31" s="3"/>
      <c r="M31" s="1"/>
      <c r="N31" s="1"/>
      <c r="O31" s="3"/>
    </row>
    <row r="32" spans="1:15" ht="10.5">
      <c r="A32" s="44"/>
      <c r="B32" s="44"/>
      <c r="C32" s="1"/>
      <c r="D32" s="45"/>
      <c r="E32" s="1"/>
      <c r="F32" s="1"/>
      <c r="G32" s="1"/>
      <c r="H32" s="1"/>
      <c r="I32" s="1"/>
      <c r="J32" s="1"/>
      <c r="K32" s="1"/>
      <c r="L32" s="3"/>
      <c r="M32" s="44"/>
      <c r="N32" s="3"/>
      <c r="O32" s="3"/>
    </row>
    <row r="33" spans="1:15" ht="10.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3"/>
      <c r="M33" s="44"/>
      <c r="N33" s="44"/>
      <c r="O33" s="3"/>
    </row>
    <row r="34" spans="1:15" ht="10.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"/>
    </row>
    <row r="35" spans="1:15" ht="10.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 t="s">
        <v>23</v>
      </c>
      <c r="O35" s="3" t="s">
        <v>23</v>
      </c>
    </row>
    <row r="36" spans="1:15" ht="10.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 t="s">
        <v>23</v>
      </c>
      <c r="O36" s="3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3" t="s">
        <v>23</v>
      </c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" t="s">
        <v>23</v>
      </c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3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3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3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3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3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3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3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3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3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3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3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3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3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3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3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3" t="s">
        <v>23</v>
      </c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3"/>
    </row>
    <row r="75" spans="1:15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3"/>
    </row>
    <row r="76" spans="1:15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3"/>
    </row>
    <row r="77" spans="1:15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3" t="s">
        <v>23</v>
      </c>
    </row>
    <row r="80" ht="10.5">
      <c r="O80" s="4" t="s">
        <v>23</v>
      </c>
    </row>
  </sheetData>
  <mergeCells count="1">
    <mergeCell ref="D9:M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2013-03-26T10:56:35Z</dcterms:created>
  <dcterms:modified xsi:type="dcterms:W3CDTF">2013-03-26T10:56:35Z</dcterms:modified>
  <cp:category/>
  <cp:version/>
  <cp:contentType/>
  <cp:contentStatus/>
</cp:coreProperties>
</file>